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รายงานผลสอบ CEFR-ทุกรหัส\"/>
    </mc:Choice>
  </mc:AlternateContent>
  <xr:revisionPtr revIDLastSave="0" documentId="8_{AD9641DD-DC8D-4EFB-BDC4-C61D1C91748D}" xr6:coauthVersionLast="47" xr6:coauthVersionMax="47" xr10:uidLastSave="{00000000-0000-0000-0000-000000000000}"/>
  <bookViews>
    <workbookView xWindow="-120" yWindow="-120" windowWidth="20730" windowHeight="11160" xr2:uid="{2B9C9D08-F422-4C1D-8BF5-B72A260E8462}"/>
  </bookViews>
  <sheets>
    <sheet name="6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D58" i="1"/>
  <c r="C58" i="1"/>
  <c r="I16" i="1"/>
  <c r="H16" i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H8" i="1"/>
  <c r="I8" i="1" s="1"/>
  <c r="G8" i="1"/>
  <c r="H7" i="1"/>
  <c r="I7" i="1" s="1"/>
  <c r="G7" i="1"/>
  <c r="H6" i="1"/>
  <c r="I6" i="1" s="1"/>
  <c r="G6" i="1"/>
  <c r="H5" i="1"/>
  <c r="I5" i="1" s="1"/>
  <c r="G5" i="1"/>
  <c r="H4" i="1"/>
  <c r="G4" i="1"/>
  <c r="F3" i="1"/>
  <c r="G3" i="1" s="1"/>
  <c r="H3" i="1" l="1"/>
  <c r="I3" i="1" s="1"/>
  <c r="I4" i="1"/>
  <c r="F58" i="1"/>
  <c r="G58" i="1" s="1"/>
  <c r="H58" i="1"/>
  <c r="I58" i="1" s="1"/>
</calcChain>
</file>

<file path=xl/sharedStrings.xml><?xml version="1.0" encoding="utf-8"?>
<sst xmlns="http://schemas.openxmlformats.org/spreadsheetml/2006/main" count="66" uniqueCount="61">
  <si>
    <t>สรุปผลการสอบประมวลความรู้ด้านภาษาอังกฤษ นักศึกษารหัส 63
ข้อมูล ณ วันที่ 31 สิงหาคม 2566 เวลา 12.00 น.</t>
  </si>
  <si>
    <t>คณะ</t>
  </si>
  <si>
    <t>สาขา</t>
  </si>
  <si>
    <t>นักศึกษาตามรายชื่อ</t>
  </si>
  <si>
    <t>นักศึกษาที่ไม่เข้าสอบ</t>
  </si>
  <si>
    <t>นักศึกษาที่เข้าสอบ</t>
  </si>
  <si>
    <t>นักศึกษาที่สอบผ่าน</t>
  </si>
  <si>
    <t>ร้อยละ</t>
  </si>
  <si>
    <t>นักศึกษาที่สอบไม่ผ่าน</t>
  </si>
  <si>
    <t>ครุศาสตร์</t>
  </si>
  <si>
    <t>การศึกษาปฐมวัย</t>
  </si>
  <si>
    <t>คณิตศาสตร์</t>
  </si>
  <si>
    <t>ฟิสิกส์</t>
  </si>
  <si>
    <t>วิทยาศาสตร์ทั่วไป</t>
  </si>
  <si>
    <t>พลศึกษา</t>
  </si>
  <si>
    <t>ภาษาไทย</t>
  </si>
  <si>
    <t>ภาษาอังกฤษ</t>
  </si>
  <si>
    <t>สังคมศึกษา</t>
  </si>
  <si>
    <t>ดนตรีศึกษา</t>
  </si>
  <si>
    <t>นาฏศิลป์</t>
  </si>
  <si>
    <t>ศิลปศึกษา</t>
  </si>
  <si>
    <t>คอมพิวเตอร์</t>
  </si>
  <si>
    <t>เทคโนโลยีดิจิทัลเพื่อการศึกษา</t>
  </si>
  <si>
    <t>เทคโนโลยีอุตสาหกรรม</t>
  </si>
  <si>
    <t>เทคโนโลยีโยธา</t>
  </si>
  <si>
    <t>วิศวกรรมไฟฟ้า</t>
  </si>
  <si>
    <t>วิศวกรรมเครื่องกล</t>
  </si>
  <si>
    <t>เทคโนโลยีการจัดการอุตสาหกรรมและโลจิสติกส์</t>
  </si>
  <si>
    <t>เทคโนโลยีคอมพิวเตอร์และอุตสาหกรรมดิจิทัล</t>
  </si>
  <si>
    <t>อุตสาหกรรมศิลป์</t>
  </si>
  <si>
    <t>รวม</t>
  </si>
  <si>
    <t>มนุษยศาสตร์และสังคมศาสตร์</t>
  </si>
  <si>
    <t>การพัฒนาชุมชน</t>
  </si>
  <si>
    <t>ภาษาอังกฤษธุรกิจ</t>
  </si>
  <si>
    <t>นิติศาสตร์</t>
  </si>
  <si>
    <t>รัฐประศาสนศาสตร์</t>
  </si>
  <si>
    <t>การจัดการสารสนเทศ</t>
  </si>
  <si>
    <t>การท่องเที่ยว</t>
  </si>
  <si>
    <t>การปกครองท้องถิ่น</t>
  </si>
  <si>
    <t>การจัดการวัฒนธรรมเชิงเศรษฐกิจสร้างสรรค์</t>
  </si>
  <si>
    <t>ออกแบบนิเทศศิลป์</t>
  </si>
  <si>
    <t>วิทยาการจัดการ</t>
  </si>
  <si>
    <t>การบัญชี</t>
  </si>
  <si>
    <t>เศรษฐศาสตร์</t>
  </si>
  <si>
    <t>นิเทศศาสตร์</t>
  </si>
  <si>
    <t>การจัดการ</t>
  </si>
  <si>
    <t>คอมพิวเตอร์ธุรกิจ</t>
  </si>
  <si>
    <t>ธุรกิจค้าปลีก</t>
  </si>
  <si>
    <t>การจัดการอุตสาหกรรมบริการ</t>
  </si>
  <si>
    <t>การตลาด</t>
  </si>
  <si>
    <t>การบริหารทรัพยากรมนุษย์</t>
  </si>
  <si>
    <t>วิทยาศาสตร์และเทคโนโลยี</t>
  </si>
  <si>
    <t>เกษตรศาสตร์</t>
  </si>
  <si>
    <t>เคมี</t>
  </si>
  <si>
    <t>วิทยาศาสตร์สิ่งแวดล้อม</t>
  </si>
  <si>
    <t>วิทยาการคอมพิวเตอร์</t>
  </si>
  <si>
    <t>เทคโนโลยีสารสนเทศ</t>
  </si>
  <si>
    <t>สาธารณสุขศาสตร์</t>
  </si>
  <si>
    <t>ชีววิทยา</t>
  </si>
  <si>
    <t>วิทยาศาสตร์การอาหารและโภชนาการ</t>
  </si>
  <si>
    <t>ระดับมหาวิทยาลัย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</si>
</sst>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5" fillId="0" borderId="3" xfId="0" applyFont="1" applyBorder="1"/>
    <xf numFmtId="0" fontId="6" fillId="0" borderId="3" xfId="0" applyFont="1" applyBorder="1"/>
    <xf numFmtId="2" fontId="5" fillId="0" borderId="3" xfId="0" applyNumberFormat="1" applyFont="1" applyBorder="1"/>
    <xf numFmtId="0" fontId="3" fillId="2" borderId="3" xfId="0" applyFont="1" applyFill="1" applyBorder="1"/>
    <xf numFmtId="1" fontId="3" fillId="2" borderId="3" xfId="0" applyNumberFormat="1" applyFont="1" applyFill="1" applyBorder="1"/>
    <xf numFmtId="0" fontId="5" fillId="0" borderId="6" xfId="0" applyFont="1" applyBorder="1"/>
    <xf numFmtId="0" fontId="5" fillId="3" borderId="6" xfId="0" applyFont="1" applyFill="1" applyBorder="1"/>
    <xf numFmtId="1" fontId="5" fillId="0" borderId="6" xfId="0" applyNumberFormat="1" applyFont="1" applyBorder="1"/>
    <xf numFmtId="0" fontId="5" fillId="3" borderId="1" xfId="0" applyFont="1" applyFill="1" applyBorder="1"/>
    <xf numFmtId="1" fontId="5" fillId="0" borderId="3" xfId="0" applyNumberFormat="1" applyFont="1" applyBorder="1"/>
    <xf numFmtId="0" fontId="5" fillId="3" borderId="4" xfId="0" applyFont="1" applyFill="1" applyBorder="1"/>
    <xf numFmtId="1" fontId="0" fillId="0" borderId="0" xfId="0" applyNumberFormat="1"/>
    <xf numFmtId="0" fontId="0" fillId="0" borderId="3" xfId="0" applyBorder="1"/>
    <xf numFmtId="0" fontId="3" fillId="2" borderId="4" xfId="0" applyFont="1" applyFill="1" applyBorder="1"/>
    <xf numFmtId="0" fontId="5" fillId="3" borderId="3" xfId="0" applyFont="1" applyFill="1" applyBorder="1"/>
    <xf numFmtId="164" fontId="3" fillId="2" borderId="3" xfId="1" applyNumberFormat="1" applyFont="1" applyFill="1" applyBorder="1"/>
    <xf numFmtId="43" fontId="3" fillId="2" borderId="4" xfId="1" applyFont="1" applyFill="1" applyBorder="1"/>
    <xf numFmtId="43" fontId="3" fillId="2" borderId="3" xfId="0" applyNumberFormat="1" applyFont="1" applyFill="1" applyBorder="1"/>
    <xf numFmtId="0" fontId="5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0" fontId="8" fillId="2" borderId="3" xfId="0" applyFont="1" applyFill="1" applyBorder="1"/>
    <xf numFmtId="0" fontId="10" fillId="0" borderId="6" xfId="0" applyFont="1" applyBorder="1"/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60C08-3049-4241-9D4A-EF910873294B}">
  <dimension ref="A1:I61"/>
  <sheetViews>
    <sheetView tabSelected="1" workbookViewId="0">
      <selection activeCell="C11" sqref="C11"/>
    </sheetView>
  </sheetViews>
  <sheetFormatPr defaultRowHeight="17.25"/>
  <cols>
    <col min="2" max="2" width="34.42578125" style="35" bestFit="1" customWidth="1"/>
    <col min="3" max="3" width="15" bestFit="1" customWidth="1"/>
    <col min="4" max="4" width="15.5703125" bestFit="1" customWidth="1"/>
    <col min="5" max="5" width="13.85546875" bestFit="1" customWidth="1"/>
    <col min="6" max="6" width="14.42578125" bestFit="1" customWidth="1"/>
    <col min="7" max="7" width="6.5703125" bestFit="1" customWidth="1"/>
    <col min="8" max="8" width="16.140625" bestFit="1" customWidth="1"/>
    <col min="9" max="9" width="6.42578125" bestFit="1" customWidth="1"/>
  </cols>
  <sheetData>
    <row r="1" spans="1:9" ht="48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ht="24">
      <c r="A2" s="1" t="s">
        <v>1</v>
      </c>
      <c r="B2" s="29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7</v>
      </c>
    </row>
    <row r="3" spans="1:9" ht="24">
      <c r="A3" s="26" t="s">
        <v>9</v>
      </c>
      <c r="B3" s="27"/>
      <c r="C3" s="3">
        <v>538</v>
      </c>
      <c r="D3" s="3">
        <v>30</v>
      </c>
      <c r="E3" s="3">
        <v>508</v>
      </c>
      <c r="F3" s="3">
        <f>SUM(F4:F16)</f>
        <v>397</v>
      </c>
      <c r="G3" s="4">
        <f>F3/E3*100</f>
        <v>78.149606299212607</v>
      </c>
      <c r="H3" s="3">
        <f>SUM(H4:H16)</f>
        <v>111</v>
      </c>
      <c r="I3" s="4">
        <f>H3/E3*100</f>
        <v>21.8503937007874</v>
      </c>
    </row>
    <row r="4" spans="1:9" ht="24">
      <c r="A4" s="5"/>
      <c r="B4" s="30" t="s">
        <v>10</v>
      </c>
      <c r="C4" s="6">
        <v>60</v>
      </c>
      <c r="D4" s="5">
        <v>1</v>
      </c>
      <c r="E4" s="5">
        <v>59</v>
      </c>
      <c r="F4" s="5">
        <v>56</v>
      </c>
      <c r="G4" s="7">
        <f>F4/E4*100</f>
        <v>94.915254237288138</v>
      </c>
      <c r="H4" s="5">
        <f>E4-F4</f>
        <v>3</v>
      </c>
      <c r="I4" s="7">
        <f>H4/E4*100</f>
        <v>5.0847457627118651</v>
      </c>
    </row>
    <row r="5" spans="1:9" ht="24">
      <c r="A5" s="5"/>
      <c r="B5" s="30" t="s">
        <v>11</v>
      </c>
      <c r="C5" s="6">
        <v>61</v>
      </c>
      <c r="D5" s="5">
        <v>1</v>
      </c>
      <c r="E5" s="5">
        <v>60</v>
      </c>
      <c r="F5" s="5">
        <v>55</v>
      </c>
      <c r="G5" s="7">
        <f t="shared" ref="G5:G16" si="0">F5/E5*100</f>
        <v>91.666666666666657</v>
      </c>
      <c r="H5" s="5">
        <f t="shared" ref="H5:H16" si="1">E5-F5</f>
        <v>5</v>
      </c>
      <c r="I5" s="7">
        <f t="shared" ref="I5:I16" si="2">H5/E5*100</f>
        <v>8.3333333333333321</v>
      </c>
    </row>
    <row r="6" spans="1:9" ht="24">
      <c r="A6" s="5"/>
      <c r="B6" s="30" t="s">
        <v>12</v>
      </c>
      <c r="C6" s="6">
        <v>23</v>
      </c>
      <c r="D6" s="5">
        <v>0</v>
      </c>
      <c r="E6" s="5">
        <v>23</v>
      </c>
      <c r="F6" s="5">
        <v>17</v>
      </c>
      <c r="G6" s="7">
        <f t="shared" si="0"/>
        <v>73.91304347826086</v>
      </c>
      <c r="H6" s="5">
        <f t="shared" si="1"/>
        <v>6</v>
      </c>
      <c r="I6" s="7">
        <f t="shared" si="2"/>
        <v>26.086956521739129</v>
      </c>
    </row>
    <row r="7" spans="1:9" ht="24">
      <c r="A7" s="5"/>
      <c r="B7" s="31" t="s">
        <v>13</v>
      </c>
      <c r="C7" s="5">
        <v>60</v>
      </c>
      <c r="D7" s="5">
        <v>2</v>
      </c>
      <c r="E7" s="5">
        <v>58</v>
      </c>
      <c r="F7" s="5">
        <v>51</v>
      </c>
      <c r="G7" s="7">
        <f t="shared" si="0"/>
        <v>87.931034482758619</v>
      </c>
      <c r="H7" s="5">
        <f t="shared" si="1"/>
        <v>7</v>
      </c>
      <c r="I7" s="7">
        <f t="shared" si="2"/>
        <v>12.068965517241379</v>
      </c>
    </row>
    <row r="8" spans="1:9" ht="24">
      <c r="A8" s="5"/>
      <c r="B8" s="31" t="s">
        <v>14</v>
      </c>
      <c r="C8" s="5">
        <v>49</v>
      </c>
      <c r="D8" s="5">
        <v>7</v>
      </c>
      <c r="E8" s="5">
        <v>42</v>
      </c>
      <c r="F8" s="5">
        <v>24</v>
      </c>
      <c r="G8" s="7">
        <f t="shared" si="0"/>
        <v>57.142857142857139</v>
      </c>
      <c r="H8" s="5">
        <f t="shared" si="1"/>
        <v>18</v>
      </c>
      <c r="I8" s="7">
        <f t="shared" si="2"/>
        <v>42.857142857142854</v>
      </c>
    </row>
    <row r="9" spans="1:9" ht="24">
      <c r="A9" s="5"/>
      <c r="B9" s="31" t="s">
        <v>15</v>
      </c>
      <c r="C9" s="5">
        <v>31</v>
      </c>
      <c r="D9" s="5">
        <v>2</v>
      </c>
      <c r="E9" s="5">
        <v>29</v>
      </c>
      <c r="F9" s="5">
        <v>24</v>
      </c>
      <c r="G9" s="7">
        <f t="shared" si="0"/>
        <v>82.758620689655174</v>
      </c>
      <c r="H9" s="5">
        <f t="shared" si="1"/>
        <v>5</v>
      </c>
      <c r="I9" s="7">
        <f t="shared" si="2"/>
        <v>17.241379310344829</v>
      </c>
    </row>
    <row r="10" spans="1:9" ht="24">
      <c r="A10" s="5"/>
      <c r="B10" s="31" t="s">
        <v>16</v>
      </c>
      <c r="C10" s="5">
        <v>24</v>
      </c>
      <c r="D10" s="5">
        <v>0</v>
      </c>
      <c r="E10" s="5">
        <v>24</v>
      </c>
      <c r="F10" s="5">
        <v>24</v>
      </c>
      <c r="G10" s="7">
        <f t="shared" si="0"/>
        <v>100</v>
      </c>
      <c r="H10" s="5">
        <f t="shared" si="1"/>
        <v>0</v>
      </c>
      <c r="I10" s="7">
        <f t="shared" si="2"/>
        <v>0</v>
      </c>
    </row>
    <row r="11" spans="1:9" ht="24">
      <c r="A11" s="5"/>
      <c r="B11" s="31" t="s">
        <v>17</v>
      </c>
      <c r="C11" s="5">
        <v>58</v>
      </c>
      <c r="D11" s="5">
        <v>1</v>
      </c>
      <c r="E11" s="5">
        <v>57</v>
      </c>
      <c r="F11" s="5">
        <v>51</v>
      </c>
      <c r="G11" s="7">
        <f t="shared" si="0"/>
        <v>89.473684210526315</v>
      </c>
      <c r="H11" s="5">
        <f t="shared" si="1"/>
        <v>6</v>
      </c>
      <c r="I11" s="7">
        <f t="shared" si="2"/>
        <v>10.526315789473683</v>
      </c>
    </row>
    <row r="12" spans="1:9" ht="24">
      <c r="A12" s="5"/>
      <c r="B12" s="31" t="s">
        <v>18</v>
      </c>
      <c r="C12" s="5">
        <v>27</v>
      </c>
      <c r="D12" s="5">
        <v>6</v>
      </c>
      <c r="E12" s="5">
        <v>21</v>
      </c>
      <c r="F12" s="5">
        <v>18</v>
      </c>
      <c r="G12" s="7">
        <f t="shared" si="0"/>
        <v>85.714285714285708</v>
      </c>
      <c r="H12" s="5">
        <f t="shared" si="1"/>
        <v>3</v>
      </c>
      <c r="I12" s="7">
        <f t="shared" si="2"/>
        <v>14.285714285714285</v>
      </c>
    </row>
    <row r="13" spans="1:9" ht="24">
      <c r="A13" s="5"/>
      <c r="B13" s="31" t="s">
        <v>19</v>
      </c>
      <c r="C13" s="5">
        <v>29</v>
      </c>
      <c r="D13" s="5">
        <v>6</v>
      </c>
      <c r="E13" s="5">
        <v>23</v>
      </c>
      <c r="F13" s="5">
        <v>9</v>
      </c>
      <c r="G13" s="7">
        <f t="shared" si="0"/>
        <v>39.130434782608695</v>
      </c>
      <c r="H13" s="5">
        <f t="shared" si="1"/>
        <v>14</v>
      </c>
      <c r="I13" s="7">
        <f t="shared" si="2"/>
        <v>60.869565217391312</v>
      </c>
    </row>
    <row r="14" spans="1:9" ht="24">
      <c r="A14" s="5"/>
      <c r="B14" s="31" t="s">
        <v>20</v>
      </c>
      <c r="C14" s="5">
        <v>29</v>
      </c>
      <c r="D14" s="5">
        <v>1</v>
      </c>
      <c r="E14" s="5">
        <v>28</v>
      </c>
      <c r="F14" s="5">
        <v>7</v>
      </c>
      <c r="G14" s="7">
        <f t="shared" si="0"/>
        <v>25</v>
      </c>
      <c r="H14" s="5">
        <f t="shared" si="1"/>
        <v>21</v>
      </c>
      <c r="I14" s="7">
        <f t="shared" si="2"/>
        <v>75</v>
      </c>
    </row>
    <row r="15" spans="1:9" ht="24">
      <c r="A15" s="5"/>
      <c r="B15" s="30" t="s">
        <v>21</v>
      </c>
      <c r="C15" s="6">
        <v>59</v>
      </c>
      <c r="D15" s="5">
        <v>0</v>
      </c>
      <c r="E15" s="5">
        <v>59</v>
      </c>
      <c r="F15" s="5">
        <v>42</v>
      </c>
      <c r="G15" s="7">
        <f t="shared" si="0"/>
        <v>71.186440677966104</v>
      </c>
      <c r="H15" s="5">
        <f t="shared" si="1"/>
        <v>17</v>
      </c>
      <c r="I15" s="7">
        <f t="shared" si="2"/>
        <v>28.8135593220339</v>
      </c>
    </row>
    <row r="16" spans="1:9" ht="24">
      <c r="A16" s="5"/>
      <c r="B16" s="30" t="s">
        <v>22</v>
      </c>
      <c r="C16" s="6">
        <v>28</v>
      </c>
      <c r="D16" s="5">
        <v>3</v>
      </c>
      <c r="E16" s="5">
        <v>25</v>
      </c>
      <c r="F16" s="5">
        <v>19</v>
      </c>
      <c r="G16" s="7">
        <f t="shared" si="0"/>
        <v>76</v>
      </c>
      <c r="H16" s="5">
        <f t="shared" si="1"/>
        <v>6</v>
      </c>
      <c r="I16" s="7">
        <f t="shared" si="2"/>
        <v>24</v>
      </c>
    </row>
    <row r="17" spans="1:9" ht="24">
      <c r="A17" s="8" t="s">
        <v>23</v>
      </c>
      <c r="B17" s="32"/>
      <c r="C17" s="8">
        <v>271</v>
      </c>
      <c r="D17" s="9">
        <v>28</v>
      </c>
      <c r="E17" s="8">
        <v>243</v>
      </c>
      <c r="F17" s="9">
        <v>111</v>
      </c>
      <c r="G17" s="8">
        <v>45.679012345679013</v>
      </c>
      <c r="H17" s="8">
        <v>132</v>
      </c>
      <c r="I17" s="8">
        <v>54.320987654320987</v>
      </c>
    </row>
    <row r="18" spans="1:9" ht="24">
      <c r="A18" s="10"/>
      <c r="B18" s="33" t="s">
        <v>23</v>
      </c>
      <c r="C18" s="11">
        <v>11</v>
      </c>
      <c r="D18" s="12">
        <v>1</v>
      </c>
      <c r="E18" s="10">
        <v>10</v>
      </c>
      <c r="F18" s="12">
        <v>2</v>
      </c>
      <c r="G18" s="13">
        <v>20</v>
      </c>
      <c r="H18" s="5">
        <v>8</v>
      </c>
      <c r="I18" s="5">
        <v>80</v>
      </c>
    </row>
    <row r="19" spans="1:9" ht="24">
      <c r="A19" s="5"/>
      <c r="B19" s="31" t="s">
        <v>24</v>
      </c>
      <c r="C19" s="5">
        <v>30</v>
      </c>
      <c r="D19" s="14">
        <v>6</v>
      </c>
      <c r="E19" s="5">
        <v>24</v>
      </c>
      <c r="F19" s="14">
        <v>6</v>
      </c>
      <c r="G19" s="15">
        <v>25</v>
      </c>
      <c r="H19" s="5">
        <v>18</v>
      </c>
      <c r="I19" s="5">
        <v>75</v>
      </c>
    </row>
    <row r="20" spans="1:9" ht="24">
      <c r="A20" s="5"/>
      <c r="B20" s="31" t="s">
        <v>25</v>
      </c>
      <c r="C20" s="5">
        <v>40</v>
      </c>
      <c r="D20" s="14">
        <v>5</v>
      </c>
      <c r="E20" s="5">
        <v>35</v>
      </c>
      <c r="F20" s="14">
        <v>13</v>
      </c>
      <c r="G20" s="15">
        <v>37.142857142857146</v>
      </c>
      <c r="H20" s="5">
        <v>22</v>
      </c>
      <c r="I20" s="5">
        <v>62.857142857142854</v>
      </c>
    </row>
    <row r="21" spans="1:9" ht="24">
      <c r="A21" s="5"/>
      <c r="B21" s="31" t="s">
        <v>26</v>
      </c>
      <c r="C21" s="5">
        <v>37</v>
      </c>
      <c r="D21" s="14">
        <v>6</v>
      </c>
      <c r="E21" s="5">
        <v>31</v>
      </c>
      <c r="F21" s="14">
        <v>8</v>
      </c>
      <c r="G21" s="15">
        <v>25.806451612903224</v>
      </c>
      <c r="H21" s="5">
        <v>23</v>
      </c>
      <c r="I21" s="5">
        <v>74.193548387096769</v>
      </c>
    </row>
    <row r="22" spans="1:9" ht="24">
      <c r="A22" s="5"/>
      <c r="B22" s="31" t="s">
        <v>27</v>
      </c>
      <c r="C22" s="5">
        <v>85</v>
      </c>
      <c r="D22" s="14">
        <v>6</v>
      </c>
      <c r="E22" s="5">
        <v>79</v>
      </c>
      <c r="F22" s="14">
        <v>47</v>
      </c>
      <c r="G22" s="15">
        <v>59.493670886075947</v>
      </c>
      <c r="H22" s="5">
        <v>32</v>
      </c>
      <c r="I22" s="5">
        <v>40.506329113924053</v>
      </c>
    </row>
    <row r="23" spans="1:9" ht="24">
      <c r="A23" s="5"/>
      <c r="B23" s="31" t="s">
        <v>28</v>
      </c>
      <c r="C23" s="5">
        <v>44</v>
      </c>
      <c r="D23" s="14">
        <v>3</v>
      </c>
      <c r="E23" s="5">
        <v>41</v>
      </c>
      <c r="F23" s="14">
        <v>23</v>
      </c>
      <c r="G23" s="15">
        <v>56.09756097560976</v>
      </c>
      <c r="H23" s="5">
        <v>18</v>
      </c>
      <c r="I23" s="5">
        <v>43.902439024390247</v>
      </c>
    </row>
    <row r="24" spans="1:9" ht="24">
      <c r="A24" s="5"/>
      <c r="B24" s="31" t="s">
        <v>29</v>
      </c>
      <c r="C24" s="5">
        <v>24</v>
      </c>
      <c r="D24" s="14">
        <v>1</v>
      </c>
      <c r="E24" s="5">
        <v>23</v>
      </c>
      <c r="F24" s="14">
        <v>12</v>
      </c>
      <c r="G24" s="15">
        <v>52.173913043478258</v>
      </c>
      <c r="H24" s="5">
        <v>11</v>
      </c>
      <c r="I24" s="5">
        <v>47.826086956521742</v>
      </c>
    </row>
    <row r="25" spans="1:9" ht="24">
      <c r="A25" s="5"/>
      <c r="B25" s="31" t="s">
        <v>30</v>
      </c>
      <c r="D25" s="16"/>
      <c r="F25" s="16"/>
      <c r="H25" s="17"/>
      <c r="I25" s="17"/>
    </row>
    <row r="26" spans="1:9" ht="24">
      <c r="A26" s="8" t="s">
        <v>31</v>
      </c>
      <c r="B26" s="32"/>
      <c r="C26" s="8">
        <v>571</v>
      </c>
      <c r="D26" s="9">
        <v>67</v>
      </c>
      <c r="E26" s="8">
        <v>504</v>
      </c>
      <c r="F26" s="9">
        <v>258</v>
      </c>
      <c r="G26" s="18">
        <v>51.19047619047619</v>
      </c>
      <c r="H26" s="8">
        <v>246</v>
      </c>
      <c r="I26" s="8">
        <v>48.80952380952381</v>
      </c>
    </row>
    <row r="27" spans="1:9" ht="24">
      <c r="A27" s="5"/>
      <c r="B27" s="31" t="s">
        <v>15</v>
      </c>
      <c r="C27" s="19">
        <v>43</v>
      </c>
      <c r="D27" s="14">
        <v>1</v>
      </c>
      <c r="E27" s="5">
        <v>42</v>
      </c>
      <c r="F27" s="14">
        <v>24</v>
      </c>
      <c r="G27" s="15">
        <v>57.142857142857139</v>
      </c>
      <c r="H27" s="5">
        <v>18</v>
      </c>
      <c r="I27" s="5">
        <v>42.857142857142854</v>
      </c>
    </row>
    <row r="28" spans="1:9" ht="24">
      <c r="A28" s="5"/>
      <c r="B28" s="31" t="s">
        <v>32</v>
      </c>
      <c r="C28" s="5">
        <v>70</v>
      </c>
      <c r="D28" s="14">
        <v>10</v>
      </c>
      <c r="E28" s="5">
        <v>60</v>
      </c>
      <c r="F28" s="14">
        <v>21</v>
      </c>
      <c r="G28" s="15">
        <v>35</v>
      </c>
      <c r="H28" s="5">
        <v>39</v>
      </c>
      <c r="I28" s="5">
        <v>65</v>
      </c>
    </row>
    <row r="29" spans="1:9" ht="24">
      <c r="A29" s="5"/>
      <c r="B29" s="31" t="s">
        <v>33</v>
      </c>
      <c r="C29" s="5">
        <v>25</v>
      </c>
      <c r="D29" s="14">
        <v>4</v>
      </c>
      <c r="E29" s="5">
        <v>21</v>
      </c>
      <c r="F29" s="14">
        <v>17</v>
      </c>
      <c r="G29" s="15">
        <v>80.952380952380949</v>
      </c>
      <c r="H29" s="5">
        <v>4</v>
      </c>
      <c r="I29" s="5">
        <v>19.047619047619047</v>
      </c>
    </row>
    <row r="30" spans="1:9" ht="24">
      <c r="A30" s="5"/>
      <c r="B30" s="31" t="s">
        <v>34</v>
      </c>
      <c r="C30" s="5">
        <v>94</v>
      </c>
      <c r="D30" s="14">
        <v>25</v>
      </c>
      <c r="E30" s="5">
        <v>69</v>
      </c>
      <c r="F30" s="14">
        <v>33</v>
      </c>
      <c r="G30" s="15">
        <v>47.826086956521742</v>
      </c>
      <c r="H30" s="5">
        <v>36</v>
      </c>
      <c r="I30" s="5">
        <v>52.173913043478258</v>
      </c>
    </row>
    <row r="31" spans="1:9" ht="24">
      <c r="A31" s="5"/>
      <c r="B31" s="31" t="s">
        <v>35</v>
      </c>
      <c r="C31" s="5">
        <v>158</v>
      </c>
      <c r="D31" s="14">
        <v>7</v>
      </c>
      <c r="E31" s="5">
        <v>151</v>
      </c>
      <c r="F31" s="14">
        <v>77</v>
      </c>
      <c r="G31" s="15">
        <v>50.993377483443716</v>
      </c>
      <c r="H31" s="5">
        <v>74</v>
      </c>
      <c r="I31" s="5">
        <v>49.006622516556291</v>
      </c>
    </row>
    <row r="32" spans="1:9" ht="24">
      <c r="A32" s="5"/>
      <c r="B32" s="31" t="s">
        <v>36</v>
      </c>
      <c r="C32" s="5">
        <v>20</v>
      </c>
      <c r="D32" s="14">
        <v>7</v>
      </c>
      <c r="E32" s="5">
        <v>13</v>
      </c>
      <c r="F32" s="14">
        <v>4</v>
      </c>
      <c r="G32" s="15">
        <v>30.76923076923077</v>
      </c>
      <c r="H32" s="5">
        <v>9</v>
      </c>
      <c r="I32" s="5">
        <v>69.230769230769226</v>
      </c>
    </row>
    <row r="33" spans="1:9" ht="24">
      <c r="A33" s="5"/>
      <c r="B33" s="31" t="s">
        <v>37</v>
      </c>
      <c r="C33" s="5">
        <v>23</v>
      </c>
      <c r="D33" s="14">
        <v>1</v>
      </c>
      <c r="E33" s="5">
        <v>22</v>
      </c>
      <c r="F33" s="14">
        <v>13</v>
      </c>
      <c r="G33" s="15">
        <v>59.090909090909093</v>
      </c>
      <c r="H33" s="5">
        <v>9</v>
      </c>
      <c r="I33" s="5">
        <v>40.909090909090914</v>
      </c>
    </row>
    <row r="34" spans="1:9" ht="24">
      <c r="A34" s="5"/>
      <c r="B34" s="31" t="s">
        <v>38</v>
      </c>
      <c r="C34" s="5">
        <v>102</v>
      </c>
      <c r="D34" s="14">
        <v>6</v>
      </c>
      <c r="E34" s="5">
        <v>96</v>
      </c>
      <c r="F34" s="14">
        <v>55</v>
      </c>
      <c r="G34" s="15">
        <v>57.291666666666664</v>
      </c>
      <c r="H34" s="5">
        <v>41</v>
      </c>
      <c r="I34" s="5">
        <v>42.708333333333329</v>
      </c>
    </row>
    <row r="35" spans="1:9" ht="24">
      <c r="A35" s="5"/>
      <c r="B35" s="31" t="s">
        <v>39</v>
      </c>
      <c r="C35" s="5">
        <v>16</v>
      </c>
      <c r="D35" s="14">
        <v>2</v>
      </c>
      <c r="E35" s="5">
        <v>14</v>
      </c>
      <c r="F35" s="14">
        <v>8</v>
      </c>
      <c r="G35" s="15">
        <v>57.142857142857139</v>
      </c>
      <c r="H35" s="5">
        <v>6</v>
      </c>
      <c r="I35" s="5">
        <v>42.857142857142854</v>
      </c>
    </row>
    <row r="36" spans="1:9" ht="24">
      <c r="A36" s="5"/>
      <c r="B36" s="31" t="s">
        <v>40</v>
      </c>
      <c r="C36" s="5">
        <v>20</v>
      </c>
      <c r="D36" s="14">
        <v>4</v>
      </c>
      <c r="E36" s="5">
        <v>16</v>
      </c>
      <c r="F36" s="14">
        <v>6</v>
      </c>
      <c r="G36" s="15">
        <v>37.5</v>
      </c>
      <c r="H36" s="5">
        <v>10</v>
      </c>
      <c r="I36" s="5">
        <v>62.5</v>
      </c>
    </row>
    <row r="37" spans="1:9" ht="24">
      <c r="A37" s="8" t="s">
        <v>41</v>
      </c>
      <c r="B37" s="32"/>
      <c r="C37" s="8">
        <v>329</v>
      </c>
      <c r="D37" s="9">
        <v>44</v>
      </c>
      <c r="E37" s="8">
        <v>285</v>
      </c>
      <c r="F37" s="9">
        <v>93</v>
      </c>
      <c r="G37" s="18">
        <v>32.631578947368425</v>
      </c>
      <c r="H37" s="8">
        <v>192</v>
      </c>
      <c r="I37" s="8">
        <v>67.368421052631575</v>
      </c>
    </row>
    <row r="38" spans="1:9" ht="24">
      <c r="A38" s="5"/>
      <c r="B38" s="31" t="s">
        <v>42</v>
      </c>
      <c r="C38" s="19">
        <v>48</v>
      </c>
      <c r="D38" s="14">
        <v>3</v>
      </c>
      <c r="E38" s="5">
        <v>45</v>
      </c>
      <c r="F38" s="14">
        <v>26</v>
      </c>
      <c r="G38" s="15">
        <v>57.777777777777771</v>
      </c>
      <c r="H38" s="5">
        <v>19</v>
      </c>
      <c r="I38" s="5">
        <v>42.222222222222221</v>
      </c>
    </row>
    <row r="39" spans="1:9" ht="24">
      <c r="A39" s="5"/>
      <c r="B39" s="31" t="s">
        <v>43</v>
      </c>
      <c r="C39" s="5">
        <v>9</v>
      </c>
      <c r="D39" s="14">
        <v>0</v>
      </c>
      <c r="E39" s="5">
        <v>9</v>
      </c>
      <c r="F39" s="14">
        <v>3</v>
      </c>
      <c r="G39" s="15">
        <v>33.333333333333329</v>
      </c>
      <c r="H39" s="5">
        <v>6</v>
      </c>
      <c r="I39" s="5">
        <v>66.666666666666657</v>
      </c>
    </row>
    <row r="40" spans="1:9" ht="24">
      <c r="A40" s="5"/>
      <c r="B40" s="31" t="s">
        <v>44</v>
      </c>
      <c r="C40" s="5">
        <v>26</v>
      </c>
      <c r="D40" s="14">
        <v>4</v>
      </c>
      <c r="E40" s="5">
        <v>22</v>
      </c>
      <c r="F40" s="14">
        <v>7</v>
      </c>
      <c r="G40" s="15">
        <v>31.818181818181817</v>
      </c>
      <c r="H40" s="5">
        <v>15</v>
      </c>
      <c r="I40" s="5">
        <v>68.181818181818173</v>
      </c>
    </row>
    <row r="41" spans="1:9" ht="24">
      <c r="A41" s="5"/>
      <c r="B41" s="31" t="s">
        <v>45</v>
      </c>
      <c r="C41" s="5">
        <v>66</v>
      </c>
      <c r="D41" s="14">
        <v>7</v>
      </c>
      <c r="E41" s="5">
        <v>59</v>
      </c>
      <c r="F41" s="14">
        <v>8</v>
      </c>
      <c r="G41" s="15">
        <v>13.559322033898304</v>
      </c>
      <c r="H41" s="5">
        <v>51</v>
      </c>
      <c r="I41" s="5">
        <v>86.440677966101703</v>
      </c>
    </row>
    <row r="42" spans="1:9" ht="24">
      <c r="A42" s="5"/>
      <c r="B42" s="31" t="s">
        <v>46</v>
      </c>
      <c r="C42" s="5">
        <v>39</v>
      </c>
      <c r="D42" s="14">
        <v>10</v>
      </c>
      <c r="E42" s="5">
        <v>29</v>
      </c>
      <c r="F42" s="14">
        <v>10</v>
      </c>
      <c r="G42" s="15">
        <v>34.482758620689658</v>
      </c>
      <c r="H42" s="5">
        <v>19</v>
      </c>
      <c r="I42" s="5">
        <v>65.517241379310349</v>
      </c>
    </row>
    <row r="43" spans="1:9" ht="24">
      <c r="A43" s="5"/>
      <c r="B43" s="31" t="s">
        <v>47</v>
      </c>
      <c r="C43" s="5">
        <v>37</v>
      </c>
      <c r="D43" s="14">
        <v>8</v>
      </c>
      <c r="E43" s="5">
        <v>29</v>
      </c>
      <c r="F43" s="14">
        <v>9</v>
      </c>
      <c r="G43" s="15">
        <v>31.03448275862069</v>
      </c>
      <c r="H43" s="5">
        <v>20</v>
      </c>
      <c r="I43" s="5">
        <v>68.965517241379317</v>
      </c>
    </row>
    <row r="44" spans="1:9" ht="24">
      <c r="A44" s="5"/>
      <c r="B44" s="31" t="s">
        <v>48</v>
      </c>
      <c r="C44" s="5">
        <v>48</v>
      </c>
      <c r="D44" s="14">
        <v>6</v>
      </c>
      <c r="E44" s="5">
        <v>42</v>
      </c>
      <c r="F44" s="14">
        <v>21</v>
      </c>
      <c r="G44" s="15">
        <v>50</v>
      </c>
      <c r="H44" s="5">
        <v>21</v>
      </c>
      <c r="I44" s="5">
        <v>50</v>
      </c>
    </row>
    <row r="45" spans="1:9" ht="24">
      <c r="A45" s="5"/>
      <c r="B45" s="31" t="s">
        <v>49</v>
      </c>
      <c r="C45" s="5">
        <v>21</v>
      </c>
      <c r="D45" s="14">
        <v>4</v>
      </c>
      <c r="E45" s="5">
        <v>17</v>
      </c>
      <c r="F45" s="14">
        <v>3</v>
      </c>
      <c r="G45" s="15">
        <v>17.647058823529413</v>
      </c>
      <c r="H45" s="5">
        <v>14</v>
      </c>
      <c r="I45" s="5">
        <v>82.35294117647058</v>
      </c>
    </row>
    <row r="46" spans="1:9" ht="24">
      <c r="A46" s="5"/>
      <c r="B46" s="31" t="s">
        <v>50</v>
      </c>
      <c r="C46" s="19">
        <v>35</v>
      </c>
      <c r="D46" s="14">
        <v>2</v>
      </c>
      <c r="E46" s="5">
        <v>33</v>
      </c>
      <c r="F46" s="14">
        <v>6</v>
      </c>
      <c r="G46" s="15">
        <v>18.181818181818183</v>
      </c>
      <c r="H46" s="5">
        <v>27</v>
      </c>
      <c r="I46" s="5">
        <v>81.818181818181827</v>
      </c>
    </row>
    <row r="47" spans="1:9" ht="24">
      <c r="A47" s="8" t="s">
        <v>51</v>
      </c>
      <c r="B47" s="32"/>
      <c r="C47" s="8">
        <v>161</v>
      </c>
      <c r="D47" s="9">
        <v>13</v>
      </c>
      <c r="E47" s="8">
        <v>148</v>
      </c>
      <c r="F47" s="9">
        <v>112</v>
      </c>
      <c r="G47" s="18">
        <v>75.675675675675677</v>
      </c>
      <c r="H47" s="8">
        <v>36</v>
      </c>
      <c r="I47" s="8">
        <v>24.324324324324326</v>
      </c>
    </row>
    <row r="48" spans="1:9" ht="24">
      <c r="A48" s="5"/>
      <c r="B48" s="31" t="s">
        <v>52</v>
      </c>
      <c r="C48" s="5">
        <v>13</v>
      </c>
      <c r="D48" s="14">
        <v>1</v>
      </c>
      <c r="E48" s="5">
        <v>12</v>
      </c>
      <c r="F48" s="14">
        <v>6</v>
      </c>
      <c r="G48" s="15">
        <v>50</v>
      </c>
      <c r="H48" s="5">
        <v>6</v>
      </c>
      <c r="I48" s="5">
        <v>50</v>
      </c>
    </row>
    <row r="49" spans="1:9" ht="24">
      <c r="A49" s="5"/>
      <c r="B49" s="31" t="s">
        <v>53</v>
      </c>
      <c r="C49" s="5">
        <v>7</v>
      </c>
      <c r="D49" s="14">
        <v>0</v>
      </c>
      <c r="E49" s="5">
        <v>7</v>
      </c>
      <c r="F49" s="14">
        <v>4</v>
      </c>
      <c r="G49" s="15">
        <v>57.142857142857139</v>
      </c>
      <c r="H49" s="5">
        <v>3</v>
      </c>
      <c r="I49" s="5">
        <v>42.857142857142854</v>
      </c>
    </row>
    <row r="50" spans="1:9" ht="24">
      <c r="A50" s="5"/>
      <c r="B50" s="31" t="s">
        <v>54</v>
      </c>
      <c r="C50" s="5">
        <v>12</v>
      </c>
      <c r="D50" s="14">
        <v>2</v>
      </c>
      <c r="E50" s="5">
        <v>10</v>
      </c>
      <c r="F50" s="14">
        <v>2</v>
      </c>
      <c r="G50" s="15">
        <v>20</v>
      </c>
      <c r="H50" s="5">
        <v>8</v>
      </c>
      <c r="I50" s="5">
        <v>80</v>
      </c>
    </row>
    <row r="51" spans="1:9" ht="24">
      <c r="A51" s="5"/>
      <c r="B51" s="31" t="s">
        <v>55</v>
      </c>
      <c r="C51" s="5">
        <v>13</v>
      </c>
      <c r="D51" s="14">
        <v>4</v>
      </c>
      <c r="E51" s="5">
        <v>9</v>
      </c>
      <c r="F51" s="14">
        <v>8</v>
      </c>
      <c r="G51" s="15">
        <v>88.888888888888886</v>
      </c>
      <c r="H51" s="5">
        <v>1</v>
      </c>
      <c r="I51" s="5">
        <v>11.111111111111111</v>
      </c>
    </row>
    <row r="52" spans="1:9" ht="24">
      <c r="A52" s="5"/>
      <c r="B52" s="31" t="s">
        <v>11</v>
      </c>
      <c r="C52" s="5">
        <v>13</v>
      </c>
      <c r="D52" s="14">
        <v>3</v>
      </c>
      <c r="E52" s="5">
        <v>10</v>
      </c>
      <c r="F52" s="14">
        <v>10</v>
      </c>
      <c r="G52" s="15">
        <v>100</v>
      </c>
      <c r="H52" s="5">
        <v>0</v>
      </c>
      <c r="I52" s="5">
        <v>0</v>
      </c>
    </row>
    <row r="53" spans="1:9" ht="24">
      <c r="A53" s="5"/>
      <c r="B53" s="31" t="s">
        <v>56</v>
      </c>
      <c r="C53" s="5">
        <v>15</v>
      </c>
      <c r="D53" s="14">
        <v>2</v>
      </c>
      <c r="E53" s="5">
        <v>13</v>
      </c>
      <c r="F53" s="14">
        <v>13</v>
      </c>
      <c r="G53" s="15">
        <v>100</v>
      </c>
      <c r="H53" s="5">
        <v>0</v>
      </c>
      <c r="I53" s="5">
        <v>0</v>
      </c>
    </row>
    <row r="54" spans="1:9" ht="24">
      <c r="A54" s="5"/>
      <c r="B54" s="31" t="s">
        <v>12</v>
      </c>
      <c r="C54" s="5">
        <v>2</v>
      </c>
      <c r="D54" s="14">
        <v>0</v>
      </c>
      <c r="E54" s="5">
        <v>2</v>
      </c>
      <c r="F54" s="14">
        <v>2</v>
      </c>
      <c r="G54" s="15">
        <v>100</v>
      </c>
      <c r="H54" s="5">
        <v>0</v>
      </c>
      <c r="I54" s="5">
        <v>0</v>
      </c>
    </row>
    <row r="55" spans="1:9" ht="24">
      <c r="A55" s="5"/>
      <c r="B55" s="31" t="s">
        <v>57</v>
      </c>
      <c r="C55" s="5">
        <v>71</v>
      </c>
      <c r="D55" s="14">
        <v>0</v>
      </c>
      <c r="E55" s="5">
        <v>71</v>
      </c>
      <c r="F55" s="14">
        <v>59</v>
      </c>
      <c r="G55" s="15">
        <v>83.098591549295776</v>
      </c>
      <c r="H55" s="5">
        <v>12</v>
      </c>
      <c r="I55" s="5">
        <v>16.901408450704224</v>
      </c>
    </row>
    <row r="56" spans="1:9" ht="24">
      <c r="A56" s="5"/>
      <c r="B56" s="31" t="s">
        <v>58</v>
      </c>
      <c r="C56" s="5">
        <v>9</v>
      </c>
      <c r="D56" s="14">
        <v>1</v>
      </c>
      <c r="E56" s="5">
        <v>8</v>
      </c>
      <c r="F56" s="14">
        <v>7</v>
      </c>
      <c r="G56" s="15">
        <v>87.5</v>
      </c>
      <c r="H56" s="5">
        <v>1</v>
      </c>
      <c r="I56" s="5">
        <v>12.5</v>
      </c>
    </row>
    <row r="57" spans="1:9" ht="24">
      <c r="A57" s="5"/>
      <c r="B57" s="31" t="s">
        <v>59</v>
      </c>
      <c r="C57" s="5">
        <v>6</v>
      </c>
      <c r="D57" s="14">
        <v>0</v>
      </c>
      <c r="E57" s="5">
        <v>6</v>
      </c>
      <c r="F57" s="14">
        <v>1</v>
      </c>
      <c r="G57" s="15">
        <v>16.666666666666664</v>
      </c>
      <c r="H57" s="5">
        <v>5</v>
      </c>
      <c r="I57" s="5">
        <v>83.333333333333343</v>
      </c>
    </row>
    <row r="58" spans="1:9" ht="24">
      <c r="A58" s="8" t="s">
        <v>60</v>
      </c>
      <c r="B58" s="32"/>
      <c r="C58" s="20">
        <f>C3+C17+C26+C37+C47</f>
        <v>1870</v>
      </c>
      <c r="D58" s="20">
        <f t="shared" ref="D58:F58" si="3">D3+D17+D26+D37+D47</f>
        <v>182</v>
      </c>
      <c r="E58" s="20">
        <f t="shared" si="3"/>
        <v>1688</v>
      </c>
      <c r="F58" s="20">
        <f t="shared" si="3"/>
        <v>971</v>
      </c>
      <c r="G58" s="21">
        <f>F58/E58*100</f>
        <v>57.523696682464454</v>
      </c>
      <c r="H58" s="8">
        <f>H3+H17+H26+H37+H47</f>
        <v>717</v>
      </c>
      <c r="I58" s="22">
        <f>H58/E58*100</f>
        <v>42.476303317535546</v>
      </c>
    </row>
    <row r="59" spans="1:9" ht="24">
      <c r="A59" s="23"/>
      <c r="B59" s="34"/>
      <c r="C59" s="23"/>
      <c r="D59" s="23"/>
      <c r="E59" s="23"/>
      <c r="F59" s="23"/>
      <c r="G59" s="23"/>
    </row>
    <row r="60" spans="1:9" ht="24">
      <c r="A60" s="23"/>
      <c r="B60" s="34"/>
      <c r="C60" s="23"/>
      <c r="D60" s="23"/>
      <c r="E60" s="23"/>
      <c r="F60" s="23"/>
      <c r="G60" s="28"/>
      <c r="H60" s="28"/>
      <c r="I60" s="28"/>
    </row>
    <row r="61" spans="1:9" ht="24">
      <c r="A61" s="23"/>
      <c r="B61" s="34"/>
      <c r="C61" s="23"/>
      <c r="D61" s="23"/>
      <c r="E61" s="23"/>
      <c r="F61" s="23"/>
      <c r="G61" s="23"/>
    </row>
  </sheetData>
  <mergeCells count="3">
    <mergeCell ref="A1:I1"/>
    <mergeCell ref="A3:B3"/>
    <mergeCell ref="G60:I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 Care</dc:creator>
  <cp:lastModifiedBy>HP</cp:lastModifiedBy>
  <dcterms:created xsi:type="dcterms:W3CDTF">2023-11-21T05:00:15Z</dcterms:created>
  <dcterms:modified xsi:type="dcterms:W3CDTF">2023-12-20T09:04:57Z</dcterms:modified>
</cp:coreProperties>
</file>