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care\Desktop\"/>
    </mc:Choice>
  </mc:AlternateContent>
  <xr:revisionPtr revIDLastSave="0" documentId="13_ncr:1_{55320467-CC5E-42A1-8202-58FC756AD3D9}" xr6:coauthVersionLast="45" xr6:coauthVersionMax="47" xr10:uidLastSave="{00000000-0000-0000-0000-000000000000}"/>
  <bookViews>
    <workbookView xWindow="-120" yWindow="-120" windowWidth="29040" windowHeight="15840" xr2:uid="{C86FD069-07DA-45F8-8CAF-05A7CDC89AA3}"/>
  </bookViews>
  <sheets>
    <sheet name="-64-" sheetId="1" r:id="rId1"/>
  </sheets>
  <definedNames>
    <definedName name="_xlnm.Print_Titles" localSheetId="0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6" i="1" l="1"/>
  <c r="G26" i="1"/>
  <c r="G17" i="1"/>
  <c r="E56" i="1"/>
  <c r="E26" i="1"/>
  <c r="E17" i="1"/>
  <c r="E3" i="1"/>
  <c r="C56" i="1"/>
  <c r="C47" i="1"/>
  <c r="C37" i="1"/>
  <c r="C26" i="1"/>
  <c r="C17" i="1"/>
  <c r="C3" i="1"/>
</calcChain>
</file>

<file path=xl/sharedStrings.xml><?xml version="1.0" encoding="utf-8"?>
<sst xmlns="http://schemas.openxmlformats.org/spreadsheetml/2006/main" count="62" uniqueCount="58">
  <si>
    <t>คณะ</t>
  </si>
  <si>
    <t>สาขา</t>
  </si>
  <si>
    <t>ผ่าน</t>
  </si>
  <si>
    <t>%</t>
  </si>
  <si>
    <t>ไม่ผ่าน</t>
  </si>
  <si>
    <t>ทั้งหมด</t>
  </si>
  <si>
    <t>ครุศาสตร์</t>
  </si>
  <si>
    <t>การศึกษาปฐมวัย</t>
  </si>
  <si>
    <t>คณิตศาสตร์</t>
  </si>
  <si>
    <t>คอมพิวเตอร์</t>
  </si>
  <si>
    <t>ดนตรีศึกษา</t>
  </si>
  <si>
    <t>เทคโนโลยีดิจิทัลเพื่อการศึกษา</t>
  </si>
  <si>
    <t>นาฏศิลป์</t>
  </si>
  <si>
    <t>พลศึกษา</t>
  </si>
  <si>
    <t>ฟิสิกส์</t>
  </si>
  <si>
    <t>ภาษาไทย</t>
  </si>
  <si>
    <t>ภาษาอังกฤษ</t>
  </si>
  <si>
    <t>วิทยาศาสตร์ทั่วไป</t>
  </si>
  <si>
    <t>ศิลปศึกษา</t>
  </si>
  <si>
    <t>สังคมศึกษา</t>
  </si>
  <si>
    <t>เทคโนโลยีอุตสาหกรรม</t>
  </si>
  <si>
    <t>เทคโนโลยีคอมพิวเตอร์และอุตสาหกรรมดิจิทัล</t>
  </si>
  <si>
    <t>เทคโนโลยีโยธา</t>
  </si>
  <si>
    <t>วิศวกรรมเครื่องกล</t>
  </si>
  <si>
    <t>วิศวกรรมไฟฟ้า</t>
  </si>
  <si>
    <t>อุตสาหกรรมศิลป์</t>
  </si>
  <si>
    <t>มนุษยศาสตร์และสังคมศาสตร์</t>
  </si>
  <si>
    <t>การจัดการวัฒนธรรมเชิงเศรษฐกิจสร้างสรรค์</t>
  </si>
  <si>
    <t>การจัดการสารสนเทศ</t>
  </si>
  <si>
    <t>การท่องเที่ยว</t>
  </si>
  <si>
    <t>การปกครองท้องถิ่น</t>
  </si>
  <si>
    <t>การพัฒนาชุมชน</t>
  </si>
  <si>
    <t>นิติศาสตร์</t>
  </si>
  <si>
    <t>ภาษาอังกฤษธุรกิจ</t>
  </si>
  <si>
    <t>รัฐประศาสนศาสตร์</t>
  </si>
  <si>
    <t>ออกแบบนิเทศศิลป์</t>
  </si>
  <si>
    <t>วิทยาการจัดการ</t>
  </si>
  <si>
    <t>การจัดการ</t>
  </si>
  <si>
    <t>การจัดการอุตสาหกรรมบริการ</t>
  </si>
  <si>
    <t>การตลาด</t>
  </si>
  <si>
    <t>การบริหารทรัพยากรมนุษย์</t>
  </si>
  <si>
    <t>การบัญชี</t>
  </si>
  <si>
    <t>คอมพิวเตอร์ธุรกิจ</t>
  </si>
  <si>
    <t>ธุรกิจค้าปลีก</t>
  </si>
  <si>
    <t>นิเทศศาสตร์</t>
  </si>
  <si>
    <t>เศรษฐศาสตร์</t>
  </si>
  <si>
    <t>วิทยาศาสตร์และเทคโนโลยี</t>
  </si>
  <si>
    <t>เกษตรศาสตร์</t>
  </si>
  <si>
    <t>เคมี</t>
  </si>
  <si>
    <t>ชีววิทยา</t>
  </si>
  <si>
    <t>เทคโนโลยีสารสนเทศ</t>
  </si>
  <si>
    <t>วิทยาการคอมพิวเตอร์</t>
  </si>
  <si>
    <t>วิทยาศาสตร์สิ่งแวดล้อม</t>
  </si>
  <si>
    <t>สาธารณสุขศาสตร์</t>
  </si>
  <si>
    <t>ระดับมหาวิทยาลัย</t>
  </si>
  <si>
    <t>การจัดการนวัตกรรมอุตสาหกรรมเพื่อสิ่งแวดล้อม</t>
  </si>
  <si>
    <t>การจัดการนวัตกรรมอุตสาหกรรมและโลจิสติกส์</t>
  </si>
  <si>
    <t>สรุปผลการสอบประมวลความรู้ด้านคอมพิวเตอร์ นักศึกษารหัส 64
ข้อมูล ณ วันที่ 15 สิงหาคม 2567 เวลา 12.00 น.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</si>
</sst>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6"/>
      <color theme="1"/>
      <name val="TH Sarabun New"/>
      <family val="2"/>
    </font>
    <font>
      <b/>
      <sz val="18"/>
      <color theme="1"/>
      <name val="TH Sarabun New"/>
      <family val="2"/>
    </font>
    <font>
      <b/>
      <sz val="16"/>
      <color theme="1"/>
      <name val="TH Sarabun Ne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2" fontId="2" fillId="0" borderId="0" xfId="0" applyNumberFormat="1" applyFont="1"/>
    <xf numFmtId="0" fontId="5" fillId="3" borderId="1" xfId="0" applyFont="1" applyFill="1" applyBorder="1" applyAlignment="1">
      <alignment horizont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187" fontId="5" fillId="2" borderId="1" xfId="1" applyNumberFormat="1" applyFont="1" applyFill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E8205-EBEE-4027-B9E3-C68202ABAAF9}">
  <dimension ref="A1:I56"/>
  <sheetViews>
    <sheetView tabSelected="1" zoomScale="102" zoomScaleNormal="100" workbookViewId="0">
      <selection activeCell="H1" sqref="H1"/>
    </sheetView>
  </sheetViews>
  <sheetFormatPr defaultColWidth="17.75" defaultRowHeight="24" x14ac:dyDescent="0.55000000000000004"/>
  <cols>
    <col min="1" max="1" width="25.125" style="1" bestFit="1" customWidth="1"/>
    <col min="2" max="2" width="40" style="2" bestFit="1" customWidth="1"/>
    <col min="3" max="3" width="7.125" style="3" customWidth="1"/>
    <col min="4" max="4" width="9.25" style="3" customWidth="1"/>
    <col min="5" max="5" width="7.375" style="3" customWidth="1"/>
    <col min="6" max="6" width="7.875" style="3" customWidth="1"/>
    <col min="7" max="7" width="8.375" style="3" customWidth="1"/>
    <col min="8" max="16384" width="17.75" style="1"/>
  </cols>
  <sheetData>
    <row r="1" spans="1:9" ht="56.25" customHeight="1" x14ac:dyDescent="0.6">
      <c r="A1" s="13" t="s">
        <v>57</v>
      </c>
      <c r="B1" s="14"/>
      <c r="C1" s="14"/>
      <c r="D1" s="14"/>
      <c r="E1" s="14"/>
      <c r="F1" s="14"/>
      <c r="G1" s="14"/>
    </row>
    <row r="2" spans="1:9" x14ac:dyDescent="0.55000000000000004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3</v>
      </c>
      <c r="G2" s="5" t="s">
        <v>5</v>
      </c>
    </row>
    <row r="3" spans="1:9" x14ac:dyDescent="0.55000000000000004">
      <c r="A3" s="6" t="s">
        <v>6</v>
      </c>
      <c r="B3" s="6"/>
      <c r="C3" s="7">
        <f>SUM(C4:C16)</f>
        <v>321</v>
      </c>
      <c r="D3" s="8">
        <v>75.529411764705884</v>
      </c>
      <c r="E3" s="7">
        <f>SUM(E4:E16)</f>
        <v>104</v>
      </c>
      <c r="F3" s="8">
        <v>24.470588235294116</v>
      </c>
      <c r="G3" s="7">
        <v>425</v>
      </c>
      <c r="H3" s="4"/>
      <c r="I3" s="4"/>
    </row>
    <row r="4" spans="1:9" x14ac:dyDescent="0.55000000000000004">
      <c r="A4" s="9"/>
      <c r="B4" s="9" t="s">
        <v>7</v>
      </c>
      <c r="C4" s="10">
        <v>43</v>
      </c>
      <c r="D4" s="11">
        <v>79.629629629629633</v>
      </c>
      <c r="E4" s="10">
        <v>11</v>
      </c>
      <c r="F4" s="11">
        <v>20.37037037037037</v>
      </c>
      <c r="G4" s="10">
        <v>54</v>
      </c>
      <c r="H4" s="4"/>
      <c r="I4" s="4"/>
    </row>
    <row r="5" spans="1:9" x14ac:dyDescent="0.55000000000000004">
      <c r="A5" s="9"/>
      <c r="B5" s="9" t="s">
        <v>8</v>
      </c>
      <c r="C5" s="10">
        <v>49</v>
      </c>
      <c r="D5" s="11">
        <v>98</v>
      </c>
      <c r="E5" s="10">
        <v>1</v>
      </c>
      <c r="F5" s="11">
        <v>2</v>
      </c>
      <c r="G5" s="10">
        <v>50</v>
      </c>
      <c r="H5" s="4"/>
      <c r="I5" s="4"/>
    </row>
    <row r="6" spans="1:9" x14ac:dyDescent="0.55000000000000004">
      <c r="A6" s="9"/>
      <c r="B6" s="9" t="s">
        <v>9</v>
      </c>
      <c r="C6" s="10">
        <v>36</v>
      </c>
      <c r="D6" s="11">
        <v>80</v>
      </c>
      <c r="E6" s="10">
        <v>9</v>
      </c>
      <c r="F6" s="11">
        <v>20</v>
      </c>
      <c r="G6" s="10">
        <v>45</v>
      </c>
      <c r="H6" s="4"/>
      <c r="I6" s="4"/>
    </row>
    <row r="7" spans="1:9" x14ac:dyDescent="0.55000000000000004">
      <c r="A7" s="9"/>
      <c r="B7" s="9" t="s">
        <v>10</v>
      </c>
      <c r="C7" s="10">
        <v>8</v>
      </c>
      <c r="D7" s="11">
        <v>66.666666666666671</v>
      </c>
      <c r="E7" s="10">
        <v>4</v>
      </c>
      <c r="F7" s="11">
        <v>33.333333333333336</v>
      </c>
      <c r="G7" s="10">
        <v>12</v>
      </c>
      <c r="H7" s="4"/>
      <c r="I7" s="4"/>
    </row>
    <row r="8" spans="1:9" x14ac:dyDescent="0.55000000000000004">
      <c r="A8" s="9"/>
      <c r="B8" s="9" t="s">
        <v>11</v>
      </c>
      <c r="C8" s="10">
        <v>12</v>
      </c>
      <c r="D8" s="11">
        <v>63.157894736842103</v>
      </c>
      <c r="E8" s="10">
        <v>7</v>
      </c>
      <c r="F8" s="11">
        <v>36.842105263157897</v>
      </c>
      <c r="G8" s="10">
        <v>19</v>
      </c>
      <c r="H8" s="4"/>
      <c r="I8" s="4"/>
    </row>
    <row r="9" spans="1:9" x14ac:dyDescent="0.55000000000000004">
      <c r="A9" s="9"/>
      <c r="B9" s="9" t="s">
        <v>12</v>
      </c>
      <c r="C9" s="10">
        <v>3</v>
      </c>
      <c r="D9" s="11">
        <v>21.428571428571427</v>
      </c>
      <c r="E9" s="10">
        <v>11</v>
      </c>
      <c r="F9" s="11">
        <v>78.571428571428569</v>
      </c>
      <c r="G9" s="10">
        <v>14</v>
      </c>
      <c r="H9" s="4"/>
      <c r="I9" s="4"/>
    </row>
    <row r="10" spans="1:9" x14ac:dyDescent="0.55000000000000004">
      <c r="A10" s="9"/>
      <c r="B10" s="9" t="s">
        <v>13</v>
      </c>
      <c r="C10" s="10">
        <v>13</v>
      </c>
      <c r="D10" s="11">
        <v>56.521739130434781</v>
      </c>
      <c r="E10" s="10">
        <v>10</v>
      </c>
      <c r="F10" s="11">
        <v>43.478260869565219</v>
      </c>
      <c r="G10" s="10">
        <v>23</v>
      </c>
      <c r="H10" s="4"/>
      <c r="I10" s="4"/>
    </row>
    <row r="11" spans="1:9" x14ac:dyDescent="0.55000000000000004">
      <c r="A11" s="9"/>
      <c r="B11" s="9" t="s">
        <v>14</v>
      </c>
      <c r="C11" s="10">
        <v>11</v>
      </c>
      <c r="D11" s="11">
        <v>50</v>
      </c>
      <c r="E11" s="10">
        <v>11</v>
      </c>
      <c r="F11" s="11">
        <v>50</v>
      </c>
      <c r="G11" s="10">
        <v>22</v>
      </c>
      <c r="H11" s="4"/>
      <c r="I11" s="4"/>
    </row>
    <row r="12" spans="1:9" x14ac:dyDescent="0.55000000000000004">
      <c r="A12" s="9"/>
      <c r="B12" s="9" t="s">
        <v>15</v>
      </c>
      <c r="C12" s="10">
        <v>27</v>
      </c>
      <c r="D12" s="11">
        <v>90</v>
      </c>
      <c r="E12" s="10">
        <v>3</v>
      </c>
      <c r="F12" s="11">
        <v>10</v>
      </c>
      <c r="G12" s="10">
        <v>30</v>
      </c>
      <c r="H12" s="4"/>
      <c r="I12" s="4"/>
    </row>
    <row r="13" spans="1:9" x14ac:dyDescent="0.55000000000000004">
      <c r="A13" s="9"/>
      <c r="B13" s="9" t="s">
        <v>16</v>
      </c>
      <c r="C13" s="10">
        <v>23</v>
      </c>
      <c r="D13" s="11">
        <v>92</v>
      </c>
      <c r="E13" s="10">
        <v>2</v>
      </c>
      <c r="F13" s="11">
        <v>8</v>
      </c>
      <c r="G13" s="10">
        <v>25</v>
      </c>
      <c r="H13" s="4"/>
      <c r="I13" s="4"/>
    </row>
    <row r="14" spans="1:9" x14ac:dyDescent="0.55000000000000004">
      <c r="A14" s="9"/>
      <c r="B14" s="9" t="s">
        <v>17</v>
      </c>
      <c r="C14" s="10">
        <v>41</v>
      </c>
      <c r="D14" s="11">
        <v>73.214285714285708</v>
      </c>
      <c r="E14" s="10">
        <v>15</v>
      </c>
      <c r="F14" s="11">
        <v>26.785714285714285</v>
      </c>
      <c r="G14" s="10">
        <v>56</v>
      </c>
      <c r="H14" s="4"/>
      <c r="I14" s="4"/>
    </row>
    <row r="15" spans="1:9" x14ac:dyDescent="0.55000000000000004">
      <c r="A15" s="9"/>
      <c r="B15" s="9" t="s">
        <v>18</v>
      </c>
      <c r="C15" s="10">
        <v>10</v>
      </c>
      <c r="D15" s="11">
        <v>45.454545454545453</v>
      </c>
      <c r="E15" s="10">
        <v>12</v>
      </c>
      <c r="F15" s="11">
        <v>54.545454545454547</v>
      </c>
      <c r="G15" s="10">
        <v>22</v>
      </c>
      <c r="H15" s="4"/>
      <c r="I15" s="4"/>
    </row>
    <row r="16" spans="1:9" x14ac:dyDescent="0.55000000000000004">
      <c r="A16" s="9"/>
      <c r="B16" s="9" t="s">
        <v>19</v>
      </c>
      <c r="C16" s="10">
        <v>45</v>
      </c>
      <c r="D16" s="11">
        <v>84.905660377358487</v>
      </c>
      <c r="E16" s="10">
        <v>8</v>
      </c>
      <c r="F16" s="11">
        <v>15.09433962264151</v>
      </c>
      <c r="G16" s="10">
        <v>53</v>
      </c>
      <c r="H16" s="4"/>
      <c r="I16" s="4"/>
    </row>
    <row r="17" spans="1:9" x14ac:dyDescent="0.55000000000000004">
      <c r="A17" s="6" t="s">
        <v>20</v>
      </c>
      <c r="B17" s="6"/>
      <c r="C17" s="7">
        <f>SUM(C18:C25)</f>
        <v>115</v>
      </c>
      <c r="D17" s="8">
        <v>56.372549019607845</v>
      </c>
      <c r="E17" s="7">
        <f>SUM(E18:E25)</f>
        <v>89</v>
      </c>
      <c r="F17" s="8">
        <v>43.627450980392155</v>
      </c>
      <c r="G17" s="7">
        <f>SUM(G18:G25)</f>
        <v>204</v>
      </c>
      <c r="H17" s="4"/>
      <c r="I17" s="4"/>
    </row>
    <row r="18" spans="1:9" x14ac:dyDescent="0.55000000000000004">
      <c r="A18" s="9"/>
      <c r="B18" s="9" t="s">
        <v>55</v>
      </c>
      <c r="C18" s="10">
        <v>1</v>
      </c>
      <c r="D18" s="11">
        <v>100</v>
      </c>
      <c r="E18" s="10">
        <v>0</v>
      </c>
      <c r="F18" s="11">
        <v>0</v>
      </c>
      <c r="G18" s="10">
        <v>1</v>
      </c>
      <c r="H18" s="4"/>
      <c r="I18" s="4"/>
    </row>
    <row r="19" spans="1:9" x14ac:dyDescent="0.55000000000000004">
      <c r="A19" s="9"/>
      <c r="B19" s="9" t="s">
        <v>56</v>
      </c>
      <c r="C19" s="10">
        <v>51</v>
      </c>
      <c r="D19" s="11">
        <v>53.125</v>
      </c>
      <c r="E19" s="10">
        <v>45</v>
      </c>
      <c r="F19" s="11">
        <v>46.875</v>
      </c>
      <c r="G19" s="10">
        <v>96</v>
      </c>
      <c r="H19" s="4"/>
      <c r="I19" s="4"/>
    </row>
    <row r="20" spans="1:9" x14ac:dyDescent="0.55000000000000004">
      <c r="A20" s="9"/>
      <c r="B20" s="9" t="s">
        <v>21</v>
      </c>
      <c r="C20" s="10">
        <v>17</v>
      </c>
      <c r="D20" s="11">
        <v>85</v>
      </c>
      <c r="E20" s="10">
        <v>3</v>
      </c>
      <c r="F20" s="11">
        <v>15</v>
      </c>
      <c r="G20" s="10">
        <v>20</v>
      </c>
      <c r="H20" s="4"/>
      <c r="I20" s="4"/>
    </row>
    <row r="21" spans="1:9" x14ac:dyDescent="0.55000000000000004">
      <c r="A21" s="9"/>
      <c r="B21" s="9" t="s">
        <v>22</v>
      </c>
      <c r="C21" s="10">
        <v>9</v>
      </c>
      <c r="D21" s="11">
        <v>42.857142857142854</v>
      </c>
      <c r="E21" s="10">
        <v>12</v>
      </c>
      <c r="F21" s="11">
        <v>57.142857142857146</v>
      </c>
      <c r="G21" s="10">
        <v>21</v>
      </c>
      <c r="H21" s="4"/>
      <c r="I21" s="4"/>
    </row>
    <row r="22" spans="1:9" x14ac:dyDescent="0.55000000000000004">
      <c r="A22" s="9"/>
      <c r="B22" s="9" t="s">
        <v>20</v>
      </c>
      <c r="C22" s="10">
        <v>0</v>
      </c>
      <c r="D22" s="11">
        <v>0</v>
      </c>
      <c r="E22" s="10">
        <v>4</v>
      </c>
      <c r="F22" s="11">
        <v>100</v>
      </c>
      <c r="G22" s="10">
        <v>4</v>
      </c>
      <c r="H22" s="4"/>
      <c r="I22" s="4"/>
    </row>
    <row r="23" spans="1:9" x14ac:dyDescent="0.55000000000000004">
      <c r="A23" s="9"/>
      <c r="B23" s="9" t="s">
        <v>23</v>
      </c>
      <c r="C23" s="10">
        <v>17</v>
      </c>
      <c r="D23" s="11">
        <v>65.384615384615387</v>
      </c>
      <c r="E23" s="10">
        <v>9</v>
      </c>
      <c r="F23" s="11">
        <v>34.615384615384613</v>
      </c>
      <c r="G23" s="10">
        <v>26</v>
      </c>
      <c r="H23" s="4"/>
      <c r="I23" s="4"/>
    </row>
    <row r="24" spans="1:9" x14ac:dyDescent="0.55000000000000004">
      <c r="A24" s="9"/>
      <c r="B24" s="9" t="s">
        <v>24</v>
      </c>
      <c r="C24" s="10">
        <v>13</v>
      </c>
      <c r="D24" s="11">
        <v>61.904761904761905</v>
      </c>
      <c r="E24" s="10">
        <v>8</v>
      </c>
      <c r="F24" s="11">
        <v>38.095238095238095</v>
      </c>
      <c r="G24" s="10">
        <v>21</v>
      </c>
      <c r="H24" s="4"/>
      <c r="I24" s="4"/>
    </row>
    <row r="25" spans="1:9" x14ac:dyDescent="0.55000000000000004">
      <c r="A25" s="9"/>
      <c r="B25" s="9" t="s">
        <v>25</v>
      </c>
      <c r="C25" s="10">
        <v>7</v>
      </c>
      <c r="D25" s="11">
        <v>46.666666666666664</v>
      </c>
      <c r="E25" s="10">
        <v>8</v>
      </c>
      <c r="F25" s="11">
        <v>53.333333333333336</v>
      </c>
      <c r="G25" s="10">
        <v>15</v>
      </c>
      <c r="H25" s="4"/>
      <c r="I25" s="4"/>
    </row>
    <row r="26" spans="1:9" x14ac:dyDescent="0.55000000000000004">
      <c r="A26" s="6" t="s">
        <v>26</v>
      </c>
      <c r="B26" s="6"/>
      <c r="C26" s="7">
        <f>SUM(C27:C36)</f>
        <v>240</v>
      </c>
      <c r="D26" s="8">
        <v>40.472175379426645</v>
      </c>
      <c r="E26" s="7">
        <f>SUM(E27:E36)</f>
        <v>353</v>
      </c>
      <c r="F26" s="8">
        <v>59.527824620573355</v>
      </c>
      <c r="G26" s="7">
        <f>SUM(G27:G36)</f>
        <v>593</v>
      </c>
      <c r="H26" s="4"/>
      <c r="I26" s="4"/>
    </row>
    <row r="27" spans="1:9" x14ac:dyDescent="0.55000000000000004">
      <c r="A27" s="9"/>
      <c r="B27" s="9" t="s">
        <v>27</v>
      </c>
      <c r="C27" s="10">
        <v>7</v>
      </c>
      <c r="D27" s="11">
        <v>46.666666666666664</v>
      </c>
      <c r="E27" s="10">
        <v>8</v>
      </c>
      <c r="F27" s="11">
        <v>53.333333333333336</v>
      </c>
      <c r="G27" s="10">
        <v>15</v>
      </c>
      <c r="H27" s="4"/>
      <c r="I27" s="4"/>
    </row>
    <row r="28" spans="1:9" x14ac:dyDescent="0.55000000000000004">
      <c r="A28" s="9"/>
      <c r="B28" s="9" t="s">
        <v>28</v>
      </c>
      <c r="C28" s="10">
        <v>8</v>
      </c>
      <c r="D28" s="11">
        <v>44.444444444444443</v>
      </c>
      <c r="E28" s="10">
        <v>10</v>
      </c>
      <c r="F28" s="11">
        <v>55.555555555555557</v>
      </c>
      <c r="G28" s="10">
        <v>18</v>
      </c>
      <c r="H28" s="4"/>
      <c r="I28" s="4"/>
    </row>
    <row r="29" spans="1:9" x14ac:dyDescent="0.55000000000000004">
      <c r="A29" s="9"/>
      <c r="B29" s="9" t="s">
        <v>29</v>
      </c>
      <c r="C29" s="10">
        <v>5</v>
      </c>
      <c r="D29" s="11">
        <v>55.555555555555557</v>
      </c>
      <c r="E29" s="10">
        <v>4</v>
      </c>
      <c r="F29" s="11">
        <v>44.444444444444443</v>
      </c>
      <c r="G29" s="10">
        <v>9</v>
      </c>
      <c r="H29" s="4"/>
      <c r="I29" s="4"/>
    </row>
    <row r="30" spans="1:9" x14ac:dyDescent="0.55000000000000004">
      <c r="A30" s="9"/>
      <c r="B30" s="9" t="s">
        <v>30</v>
      </c>
      <c r="C30" s="10">
        <v>41</v>
      </c>
      <c r="D30" s="11">
        <v>44.565217391304351</v>
      </c>
      <c r="E30" s="10">
        <v>51</v>
      </c>
      <c r="F30" s="11">
        <v>55.434782608695649</v>
      </c>
      <c r="G30" s="10">
        <v>92</v>
      </c>
      <c r="H30" s="4"/>
      <c r="I30" s="4"/>
    </row>
    <row r="31" spans="1:9" x14ac:dyDescent="0.55000000000000004">
      <c r="A31" s="9"/>
      <c r="B31" s="9" t="s">
        <v>31</v>
      </c>
      <c r="C31" s="10">
        <v>28</v>
      </c>
      <c r="D31" s="11">
        <v>22.950819672131146</v>
      </c>
      <c r="E31" s="10">
        <v>94</v>
      </c>
      <c r="F31" s="11">
        <v>77.049180327868854</v>
      </c>
      <c r="G31" s="10">
        <v>122</v>
      </c>
      <c r="H31" s="4"/>
      <c r="I31" s="4"/>
    </row>
    <row r="32" spans="1:9" x14ac:dyDescent="0.55000000000000004">
      <c r="A32" s="9"/>
      <c r="B32" s="9" t="s">
        <v>32</v>
      </c>
      <c r="C32" s="10">
        <v>42</v>
      </c>
      <c r="D32" s="11">
        <v>38.532110091743121</v>
      </c>
      <c r="E32" s="10">
        <v>67</v>
      </c>
      <c r="F32" s="11">
        <v>61.467889908256879</v>
      </c>
      <c r="G32" s="10">
        <v>109</v>
      </c>
      <c r="H32" s="4"/>
      <c r="I32" s="4"/>
    </row>
    <row r="33" spans="1:9" x14ac:dyDescent="0.55000000000000004">
      <c r="A33" s="9"/>
      <c r="B33" s="9" t="s">
        <v>15</v>
      </c>
      <c r="C33" s="10">
        <v>23</v>
      </c>
      <c r="D33" s="11">
        <v>43.39622641509434</v>
      </c>
      <c r="E33" s="10">
        <v>30</v>
      </c>
      <c r="F33" s="11">
        <v>56.60377358490566</v>
      </c>
      <c r="G33" s="10">
        <v>53</v>
      </c>
      <c r="H33" s="4"/>
      <c r="I33" s="4"/>
    </row>
    <row r="34" spans="1:9" x14ac:dyDescent="0.55000000000000004">
      <c r="A34" s="9"/>
      <c r="B34" s="9" t="s">
        <v>33</v>
      </c>
      <c r="C34" s="10">
        <v>13</v>
      </c>
      <c r="D34" s="11">
        <v>72.222222222222229</v>
      </c>
      <c r="E34" s="10">
        <v>5</v>
      </c>
      <c r="F34" s="11">
        <v>27.777777777777779</v>
      </c>
      <c r="G34" s="10">
        <v>18</v>
      </c>
      <c r="H34" s="4"/>
      <c r="I34" s="4"/>
    </row>
    <row r="35" spans="1:9" x14ac:dyDescent="0.55000000000000004">
      <c r="A35" s="9"/>
      <c r="B35" s="9" t="s">
        <v>34</v>
      </c>
      <c r="C35" s="10">
        <v>65</v>
      </c>
      <c r="D35" s="11">
        <v>45.774647887323944</v>
      </c>
      <c r="E35" s="10">
        <v>77</v>
      </c>
      <c r="F35" s="11">
        <v>54.225352112676056</v>
      </c>
      <c r="G35" s="10">
        <v>142</v>
      </c>
      <c r="H35" s="4"/>
      <c r="I35" s="4"/>
    </row>
    <row r="36" spans="1:9" x14ac:dyDescent="0.55000000000000004">
      <c r="A36" s="9"/>
      <c r="B36" s="9" t="s">
        <v>35</v>
      </c>
      <c r="C36" s="10">
        <v>8</v>
      </c>
      <c r="D36" s="11">
        <v>53.333333333333336</v>
      </c>
      <c r="E36" s="10">
        <v>7</v>
      </c>
      <c r="F36" s="11">
        <v>46.666666666666664</v>
      </c>
      <c r="G36" s="10">
        <v>15</v>
      </c>
      <c r="H36" s="4"/>
      <c r="I36" s="4"/>
    </row>
    <row r="37" spans="1:9" x14ac:dyDescent="0.55000000000000004">
      <c r="A37" s="6" t="s">
        <v>36</v>
      </c>
      <c r="B37" s="6"/>
      <c r="C37" s="7">
        <f>SUM(C38:C46)</f>
        <v>115</v>
      </c>
      <c r="D37" s="8">
        <v>46.938775510204081</v>
      </c>
      <c r="E37" s="7">
        <v>130</v>
      </c>
      <c r="F37" s="8">
        <v>53.061224489795919</v>
      </c>
      <c r="G37" s="7">
        <v>245</v>
      </c>
      <c r="H37" s="4"/>
      <c r="I37" s="4"/>
    </row>
    <row r="38" spans="1:9" x14ac:dyDescent="0.55000000000000004">
      <c r="A38" s="9"/>
      <c r="B38" s="9" t="s">
        <v>37</v>
      </c>
      <c r="C38" s="10">
        <v>22</v>
      </c>
      <c r="D38" s="11">
        <v>36.666666666666664</v>
      </c>
      <c r="E38" s="10">
        <v>38</v>
      </c>
      <c r="F38" s="11">
        <v>63.333333333333336</v>
      </c>
      <c r="G38" s="10">
        <v>60</v>
      </c>
      <c r="H38" s="4"/>
      <c r="I38" s="4"/>
    </row>
    <row r="39" spans="1:9" x14ac:dyDescent="0.55000000000000004">
      <c r="A39" s="9"/>
      <c r="B39" s="9" t="s">
        <v>38</v>
      </c>
      <c r="C39" s="10">
        <v>7</v>
      </c>
      <c r="D39" s="11">
        <v>35</v>
      </c>
      <c r="E39" s="10">
        <v>13</v>
      </c>
      <c r="F39" s="11">
        <v>65</v>
      </c>
      <c r="G39" s="10">
        <v>20</v>
      </c>
      <c r="H39" s="4"/>
      <c r="I39" s="4"/>
    </row>
    <row r="40" spans="1:9" x14ac:dyDescent="0.55000000000000004">
      <c r="A40" s="9"/>
      <c r="B40" s="9" t="s">
        <v>39</v>
      </c>
      <c r="C40" s="10">
        <v>12</v>
      </c>
      <c r="D40" s="11">
        <v>63.157894736842103</v>
      </c>
      <c r="E40" s="10">
        <v>7</v>
      </c>
      <c r="F40" s="11">
        <v>36.842105263157897</v>
      </c>
      <c r="G40" s="10">
        <v>19</v>
      </c>
      <c r="H40" s="4"/>
      <c r="I40" s="4"/>
    </row>
    <row r="41" spans="1:9" x14ac:dyDescent="0.55000000000000004">
      <c r="A41" s="9"/>
      <c r="B41" s="9" t="s">
        <v>40</v>
      </c>
      <c r="C41" s="10">
        <v>8</v>
      </c>
      <c r="D41" s="11">
        <v>30.76923076923077</v>
      </c>
      <c r="E41" s="10">
        <v>18</v>
      </c>
      <c r="F41" s="11">
        <v>69.230769230769226</v>
      </c>
      <c r="G41" s="10">
        <v>26</v>
      </c>
      <c r="H41" s="4"/>
      <c r="I41" s="4"/>
    </row>
    <row r="42" spans="1:9" x14ac:dyDescent="0.55000000000000004">
      <c r="A42" s="9"/>
      <c r="B42" s="9" t="s">
        <v>41</v>
      </c>
      <c r="C42" s="10">
        <v>32</v>
      </c>
      <c r="D42" s="11">
        <v>61.53846153846154</v>
      </c>
      <c r="E42" s="10">
        <v>20</v>
      </c>
      <c r="F42" s="11">
        <v>38.46153846153846</v>
      </c>
      <c r="G42" s="10">
        <v>52</v>
      </c>
      <c r="H42" s="4"/>
      <c r="I42" s="4"/>
    </row>
    <row r="43" spans="1:9" x14ac:dyDescent="0.55000000000000004">
      <c r="A43" s="9"/>
      <c r="B43" s="9" t="s">
        <v>42</v>
      </c>
      <c r="C43" s="10">
        <v>14</v>
      </c>
      <c r="D43" s="11">
        <v>56</v>
      </c>
      <c r="E43" s="10">
        <v>11</v>
      </c>
      <c r="F43" s="11">
        <v>44</v>
      </c>
      <c r="G43" s="10">
        <v>25</v>
      </c>
      <c r="H43" s="4"/>
      <c r="I43" s="4"/>
    </row>
    <row r="44" spans="1:9" x14ac:dyDescent="0.55000000000000004">
      <c r="A44" s="9"/>
      <c r="B44" s="9" t="s">
        <v>43</v>
      </c>
      <c r="C44" s="10">
        <v>3</v>
      </c>
      <c r="D44" s="11">
        <v>33.333333333333336</v>
      </c>
      <c r="E44" s="10">
        <v>6</v>
      </c>
      <c r="F44" s="11">
        <v>66.666666666666671</v>
      </c>
      <c r="G44" s="10">
        <v>9</v>
      </c>
      <c r="H44" s="4"/>
      <c r="I44" s="4"/>
    </row>
    <row r="45" spans="1:9" x14ac:dyDescent="0.55000000000000004">
      <c r="A45" s="9"/>
      <c r="B45" s="9" t="s">
        <v>44</v>
      </c>
      <c r="C45" s="10">
        <v>12</v>
      </c>
      <c r="D45" s="11">
        <v>46.153846153846153</v>
      </c>
      <c r="E45" s="10">
        <v>14</v>
      </c>
      <c r="F45" s="11">
        <v>53.846153846153847</v>
      </c>
      <c r="G45" s="10">
        <v>26</v>
      </c>
      <c r="H45" s="4"/>
      <c r="I45" s="4"/>
    </row>
    <row r="46" spans="1:9" x14ac:dyDescent="0.55000000000000004">
      <c r="A46" s="9"/>
      <c r="B46" s="9" t="s">
        <v>45</v>
      </c>
      <c r="C46" s="10">
        <v>5</v>
      </c>
      <c r="D46" s="11">
        <v>62.5</v>
      </c>
      <c r="E46" s="10">
        <v>3</v>
      </c>
      <c r="F46" s="11">
        <v>37.5</v>
      </c>
      <c r="G46" s="10">
        <v>8</v>
      </c>
      <c r="H46" s="4"/>
      <c r="I46" s="4"/>
    </row>
    <row r="47" spans="1:9" x14ac:dyDescent="0.55000000000000004">
      <c r="A47" s="6" t="s">
        <v>46</v>
      </c>
      <c r="B47" s="6"/>
      <c r="C47" s="7">
        <f>SUM(C48:C55)</f>
        <v>82</v>
      </c>
      <c r="D47" s="8">
        <v>58.571428571428569</v>
      </c>
      <c r="E47" s="7">
        <v>58</v>
      </c>
      <c r="F47" s="8">
        <v>41.428571428571431</v>
      </c>
      <c r="G47" s="7">
        <v>140</v>
      </c>
      <c r="H47" s="4"/>
      <c r="I47" s="4"/>
    </row>
    <row r="48" spans="1:9" x14ac:dyDescent="0.55000000000000004">
      <c r="A48" s="9"/>
      <c r="B48" s="9" t="s">
        <v>47</v>
      </c>
      <c r="C48" s="10">
        <v>6</v>
      </c>
      <c r="D48" s="11">
        <v>40</v>
      </c>
      <c r="E48" s="10">
        <v>9</v>
      </c>
      <c r="F48" s="11">
        <v>60</v>
      </c>
      <c r="G48" s="10">
        <v>15</v>
      </c>
      <c r="H48" s="4"/>
      <c r="I48" s="4"/>
    </row>
    <row r="49" spans="1:9" x14ac:dyDescent="0.55000000000000004">
      <c r="A49" s="9"/>
      <c r="B49" s="9" t="s">
        <v>8</v>
      </c>
      <c r="C49" s="10">
        <v>9</v>
      </c>
      <c r="D49" s="11">
        <v>69.230769230769226</v>
      </c>
      <c r="E49" s="10">
        <v>4</v>
      </c>
      <c r="F49" s="11">
        <v>30.76923076923077</v>
      </c>
      <c r="G49" s="10">
        <v>13</v>
      </c>
      <c r="H49" s="4"/>
      <c r="I49" s="4"/>
    </row>
    <row r="50" spans="1:9" x14ac:dyDescent="0.55000000000000004">
      <c r="A50" s="9"/>
      <c r="B50" s="9" t="s">
        <v>48</v>
      </c>
      <c r="C50" s="10">
        <v>6</v>
      </c>
      <c r="D50" s="11">
        <v>85.714285714285708</v>
      </c>
      <c r="E50" s="10">
        <v>1</v>
      </c>
      <c r="F50" s="11">
        <v>14.285714285714286</v>
      </c>
      <c r="G50" s="10">
        <v>7</v>
      </c>
      <c r="H50" s="4"/>
      <c r="I50" s="4"/>
    </row>
    <row r="51" spans="1:9" x14ac:dyDescent="0.55000000000000004">
      <c r="A51" s="9"/>
      <c r="B51" s="9" t="s">
        <v>49</v>
      </c>
      <c r="C51" s="10">
        <v>4</v>
      </c>
      <c r="D51" s="11">
        <v>57.142857142857146</v>
      </c>
      <c r="E51" s="10">
        <v>3</v>
      </c>
      <c r="F51" s="11">
        <v>42.857142857142854</v>
      </c>
      <c r="G51" s="10">
        <v>7</v>
      </c>
      <c r="H51" s="4"/>
      <c r="I51" s="4"/>
    </row>
    <row r="52" spans="1:9" x14ac:dyDescent="0.55000000000000004">
      <c r="A52" s="9"/>
      <c r="B52" s="9" t="s">
        <v>50</v>
      </c>
      <c r="C52" s="10">
        <v>7</v>
      </c>
      <c r="D52" s="11">
        <v>63.636363636363633</v>
      </c>
      <c r="E52" s="10">
        <v>4</v>
      </c>
      <c r="F52" s="11">
        <v>36.363636363636367</v>
      </c>
      <c r="G52" s="10">
        <v>11</v>
      </c>
      <c r="H52" s="4"/>
      <c r="I52" s="4"/>
    </row>
    <row r="53" spans="1:9" x14ac:dyDescent="0.55000000000000004">
      <c r="A53" s="9"/>
      <c r="B53" s="9" t="s">
        <v>51</v>
      </c>
      <c r="C53" s="10">
        <v>4</v>
      </c>
      <c r="D53" s="11">
        <v>57.142857142857146</v>
      </c>
      <c r="E53" s="10">
        <v>3</v>
      </c>
      <c r="F53" s="11">
        <v>42.857142857142854</v>
      </c>
      <c r="G53" s="10">
        <v>7</v>
      </c>
      <c r="H53" s="4"/>
      <c r="I53" s="4"/>
    </row>
    <row r="54" spans="1:9" x14ac:dyDescent="0.55000000000000004">
      <c r="A54" s="9"/>
      <c r="B54" s="9" t="s">
        <v>52</v>
      </c>
      <c r="C54" s="10">
        <v>8</v>
      </c>
      <c r="D54" s="11">
        <v>72.727272727272734</v>
      </c>
      <c r="E54" s="10">
        <v>3</v>
      </c>
      <c r="F54" s="11">
        <v>27.272727272727273</v>
      </c>
      <c r="G54" s="10">
        <v>11</v>
      </c>
      <c r="H54" s="4"/>
      <c r="I54" s="4"/>
    </row>
    <row r="55" spans="1:9" x14ac:dyDescent="0.55000000000000004">
      <c r="A55" s="9"/>
      <c r="B55" s="9" t="s">
        <v>53</v>
      </c>
      <c r="C55" s="10">
        <v>38</v>
      </c>
      <c r="D55" s="11">
        <v>55.072463768115945</v>
      </c>
      <c r="E55" s="10">
        <v>31</v>
      </c>
      <c r="F55" s="11">
        <v>44.927536231884055</v>
      </c>
      <c r="G55" s="10">
        <v>69</v>
      </c>
      <c r="H55" s="4"/>
      <c r="I55" s="4"/>
    </row>
    <row r="56" spans="1:9" x14ac:dyDescent="0.55000000000000004">
      <c r="A56" s="6" t="s">
        <v>54</v>
      </c>
      <c r="B56" s="6"/>
      <c r="C56" s="7">
        <f>SUM(C3+C17+C26+C37+C47)</f>
        <v>873</v>
      </c>
      <c r="D56" s="8">
        <v>54.32482887367766</v>
      </c>
      <c r="E56" s="7">
        <f>SUM(E3+E17+E26+E37+E47)</f>
        <v>734</v>
      </c>
      <c r="F56" s="8">
        <v>45.67517112632234</v>
      </c>
      <c r="G56" s="12">
        <f>SUM(G3+G17+G26+G37+G47)</f>
        <v>1607</v>
      </c>
      <c r="H56" s="4"/>
      <c r="I56" s="4"/>
    </row>
  </sheetData>
  <mergeCells count="1">
    <mergeCell ref="A1:G1"/>
  </mergeCells>
  <pageMargins left="0.11811023622047245" right="0.11811023622047245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-64-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Comcare</cp:lastModifiedBy>
  <cp:lastPrinted>2023-12-20T08:52:24Z</cp:lastPrinted>
  <dcterms:created xsi:type="dcterms:W3CDTF">2023-01-16T06:29:45Z</dcterms:created>
  <dcterms:modified xsi:type="dcterms:W3CDTF">2024-08-16T04:36:32Z</dcterms:modified>
</cp:coreProperties>
</file>