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7615224-7797-4E47-AE61-6F740EDB47B7}" xr6:coauthVersionLast="47" xr6:coauthVersionMax="47" xr10:uidLastSave="{00000000-0000-0000-0000-000000000000}"/>
  <bookViews>
    <workbookView xWindow="-120" yWindow="-120" windowWidth="20730" windowHeight="11160" xr2:uid="{B949BBA1-22D6-41D7-915E-7633634FC202}"/>
  </bookViews>
  <sheets>
    <sheet name="-รหัส 67-" sheetId="1" r:id="rId1"/>
  </sheets>
  <definedNames>
    <definedName name="_xlnm.Print_Titles" localSheetId="0">'-รหัส 67-'!$1:$2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G44" i="1" s="1"/>
  <c r="D44" i="1" s="1"/>
  <c r="D47" i="1"/>
  <c r="D48" i="1"/>
  <c r="D49" i="1"/>
  <c r="D50" i="1"/>
  <c r="D51" i="1"/>
  <c r="D52" i="1"/>
  <c r="D53" i="1"/>
  <c r="D54" i="1"/>
  <c r="D55" i="1"/>
  <c r="D46" i="1"/>
  <c r="D45" i="1"/>
  <c r="F46" i="1"/>
  <c r="F52" i="1"/>
  <c r="F53" i="1"/>
  <c r="F54" i="1"/>
  <c r="F45" i="1"/>
  <c r="G46" i="1"/>
  <c r="G47" i="1"/>
  <c r="F47" i="1" s="1"/>
  <c r="G48" i="1"/>
  <c r="F48" i="1" s="1"/>
  <c r="G49" i="1"/>
  <c r="F49" i="1" s="1"/>
  <c r="G50" i="1"/>
  <c r="F50" i="1" s="1"/>
  <c r="G51" i="1"/>
  <c r="F51" i="1" s="1"/>
  <c r="G52" i="1"/>
  <c r="G53" i="1"/>
  <c r="G54" i="1"/>
  <c r="G55" i="1"/>
  <c r="F55" i="1" s="1"/>
  <c r="G45" i="1"/>
  <c r="D36" i="1"/>
  <c r="D37" i="1"/>
  <c r="D38" i="1"/>
  <c r="D39" i="1"/>
  <c r="D40" i="1"/>
  <c r="D41" i="1"/>
  <c r="D42" i="1"/>
  <c r="D43" i="1"/>
  <c r="F38" i="1"/>
  <c r="F41" i="1"/>
  <c r="F43" i="1"/>
  <c r="F36" i="1"/>
  <c r="F35" i="1"/>
  <c r="F37" i="1"/>
  <c r="G37" i="1"/>
  <c r="G38" i="1"/>
  <c r="G39" i="1"/>
  <c r="F39" i="1" s="1"/>
  <c r="G40" i="1"/>
  <c r="F40" i="1" s="1"/>
  <c r="G41" i="1"/>
  <c r="G42" i="1"/>
  <c r="F42" i="1" s="1"/>
  <c r="G43" i="1"/>
  <c r="G36" i="1"/>
  <c r="G35" i="1"/>
  <c r="D35" i="1" s="1"/>
  <c r="D24" i="1"/>
  <c r="D25" i="1"/>
  <c r="D26" i="1"/>
  <c r="D27" i="1"/>
  <c r="D28" i="1"/>
  <c r="D29" i="1"/>
  <c r="D30" i="1"/>
  <c r="D31" i="1"/>
  <c r="D32" i="1"/>
  <c r="D33" i="1"/>
  <c r="F26" i="1"/>
  <c r="G24" i="1"/>
  <c r="F24" i="1" s="1"/>
  <c r="G25" i="1"/>
  <c r="F25" i="1" s="1"/>
  <c r="G26" i="1"/>
  <c r="G27" i="1"/>
  <c r="F27" i="1" s="1"/>
  <c r="G28" i="1"/>
  <c r="F28" i="1" s="1"/>
  <c r="G29" i="1"/>
  <c r="F29" i="1" s="1"/>
  <c r="G30" i="1"/>
  <c r="F30" i="1" s="1"/>
  <c r="G31" i="1"/>
  <c r="F31" i="1" s="1"/>
  <c r="G32" i="1"/>
  <c r="F32" i="1" s="1"/>
  <c r="G33" i="1"/>
  <c r="F33" i="1" s="1"/>
  <c r="G23" i="1"/>
  <c r="D23" i="1" s="1"/>
  <c r="F16" i="1"/>
  <c r="F15" i="1"/>
  <c r="D17" i="1"/>
  <c r="D18" i="1"/>
  <c r="D20" i="1"/>
  <c r="G16" i="1"/>
  <c r="D16" i="1" s="1"/>
  <c r="G17" i="1"/>
  <c r="F17" i="1" s="1"/>
  <c r="G18" i="1"/>
  <c r="F18" i="1" s="1"/>
  <c r="G19" i="1"/>
  <c r="D19" i="1" s="1"/>
  <c r="G20" i="1"/>
  <c r="F20" i="1" s="1"/>
  <c r="G21" i="1"/>
  <c r="F21" i="1" s="1"/>
  <c r="G15" i="1"/>
  <c r="D15" i="1" s="1"/>
  <c r="F3" i="1"/>
  <c r="D13" i="1"/>
  <c r="E34" i="1"/>
  <c r="E22" i="1"/>
  <c r="E14" i="1"/>
  <c r="G14" i="1" s="1"/>
  <c r="D14" i="1" s="1"/>
  <c r="E3" i="1"/>
  <c r="G3" i="1" s="1"/>
  <c r="F5" i="1"/>
  <c r="F6" i="1"/>
  <c r="F7" i="1"/>
  <c r="F8" i="1"/>
  <c r="F9" i="1"/>
  <c r="F10" i="1"/>
  <c r="F11" i="1"/>
  <c r="F12" i="1"/>
  <c r="F13" i="1"/>
  <c r="F4" i="1"/>
  <c r="D10" i="1"/>
  <c r="G5" i="1"/>
  <c r="D5" i="1" s="1"/>
  <c r="G6" i="1"/>
  <c r="D6" i="1" s="1"/>
  <c r="G7" i="1"/>
  <c r="D7" i="1" s="1"/>
  <c r="G8" i="1"/>
  <c r="D8" i="1" s="1"/>
  <c r="G9" i="1"/>
  <c r="D9" i="1" s="1"/>
  <c r="G10" i="1"/>
  <c r="G11" i="1"/>
  <c r="D11" i="1" s="1"/>
  <c r="G12" i="1"/>
  <c r="D12" i="1" s="1"/>
  <c r="G13" i="1"/>
  <c r="G4" i="1"/>
  <c r="D4" i="1" s="1"/>
  <c r="C56" i="1"/>
  <c r="C44" i="1"/>
  <c r="C34" i="1"/>
  <c r="C22" i="1"/>
  <c r="C14" i="1"/>
  <c r="C3" i="1"/>
  <c r="F44" i="1" l="1"/>
  <c r="G34" i="1"/>
  <c r="D34" i="1" s="1"/>
  <c r="G22" i="1"/>
  <c r="D22" i="1" s="1"/>
  <c r="F23" i="1"/>
  <c r="D21" i="1"/>
  <c r="E56" i="1"/>
  <c r="F14" i="1"/>
  <c r="F19" i="1"/>
  <c r="D3" i="1"/>
  <c r="G56" i="1" l="1"/>
  <c r="D56" i="1" s="1"/>
  <c r="F34" i="1"/>
  <c r="F22" i="1"/>
  <c r="F56" i="1" l="1"/>
</calcChain>
</file>

<file path=xl/sharedStrings.xml><?xml version="1.0" encoding="utf-8"?>
<sst xmlns="http://schemas.openxmlformats.org/spreadsheetml/2006/main" count="62" uniqueCount="58">
  <si>
    <t>ครุศาสตร์</t>
  </si>
  <si>
    <t>การศึกษาปฐมวัย</t>
  </si>
  <si>
    <t>คณิตศาสตร์</t>
  </si>
  <si>
    <t>คอมพิวเตอร์</t>
  </si>
  <si>
    <t>เทคโนโลยีดิจิทัลเพื่อการศึกษา</t>
  </si>
  <si>
    <t>พลศึกษา</t>
  </si>
  <si>
    <t>ฟิสิกส์</t>
  </si>
  <si>
    <t>ภาษาไทย</t>
  </si>
  <si>
    <t>ภาษาอังกฤษ</t>
  </si>
  <si>
    <t>วิทยาศาสตร์ทั่วไป</t>
  </si>
  <si>
    <t>สังคมศึกษา</t>
  </si>
  <si>
    <t>เทคโนโลยีอุตสาหกรรม</t>
  </si>
  <si>
    <t>เทคโนโลยีการจัดการอุตสาหกรรมและโลจิสติกส์</t>
  </si>
  <si>
    <t>เทคโนโลยีวิศวกรรมโยธา</t>
  </si>
  <si>
    <t>นวัตกรรมคอมพิวเตอร์และอุตสาหกรรมดิจิทัล</t>
  </si>
  <si>
    <t>วิศวกรรมเครื่องกล</t>
  </si>
  <si>
    <t>วิศวกรรมไฟฟ้า</t>
  </si>
  <si>
    <t>อุตสาหกรรมศิลป์</t>
  </si>
  <si>
    <t>มนุษยศาสตร์และสังคมศาสตร์</t>
  </si>
  <si>
    <t>การจัดการวัฒนธรรม</t>
  </si>
  <si>
    <t>การท่องเที่ยว</t>
  </si>
  <si>
    <t>การปกครองท้องถิ่น</t>
  </si>
  <si>
    <t>การพัฒนาชุมชน</t>
  </si>
  <si>
    <t>นิติศาสตร์</t>
  </si>
  <si>
    <t>ภาษาอังกฤษธุรกิจ</t>
  </si>
  <si>
    <t>รัฐประศาสนศาสตร์</t>
  </si>
  <si>
    <t>ศิลปกรรมศึกษา</t>
  </si>
  <si>
    <t>สารสนเทศศาสตร์และบรรณารักษศาสตร์</t>
  </si>
  <si>
    <t>ออกแบบนิเทศศิลป์</t>
  </si>
  <si>
    <t>วิทยาการจัดการ</t>
  </si>
  <si>
    <t>การจัดการ</t>
  </si>
  <si>
    <t>การจัดการอุตสาหกรรมบริการ</t>
  </si>
  <si>
    <t>การตลาด</t>
  </si>
  <si>
    <t>การบริหารทรัพยากรมนุษย์</t>
  </si>
  <si>
    <t>การบัญชี</t>
  </si>
  <si>
    <t>คอมพิวเตอร์ธุรกิจดิจิทัล</t>
  </si>
  <si>
    <t>ธุรกิจค้าปลีก</t>
  </si>
  <si>
    <t>นิเทศศาสตร์</t>
  </si>
  <si>
    <t>เศรษฐกิจดิจิทัล</t>
  </si>
  <si>
    <t>วิทยาศาสตร์และเทคโนโลยี</t>
  </si>
  <si>
    <t>เกษตรศาสตร์</t>
  </si>
  <si>
    <t>ชีววิทยา</t>
  </si>
  <si>
    <t>เทคโนโลยีสารสนเทศและนวัตกรรมดิจิทัล</t>
  </si>
  <si>
    <t>ฟิสิกส์อุปกรณ์การแพทย์</t>
  </si>
  <si>
    <t>วิทยาการการประกอบอาหาร</t>
  </si>
  <si>
    <t>วิทยาการการวิเคราะห์ข้อมูลและเทคโนโลยีดิจิทัล</t>
  </si>
  <si>
    <t>วิทยาการคอมพิวเตอร์</t>
  </si>
  <si>
    <t>วิทยาศาสตร์</t>
  </si>
  <si>
    <t>วิทยาศาสตร์สิ่งแวดล้อม</t>
  </si>
  <si>
    <t>สาธารณสุขศาสตร์</t>
  </si>
  <si>
    <t>คณะ</t>
  </si>
  <si>
    <t>สาขา</t>
  </si>
  <si>
    <t>ผ่าน</t>
  </si>
  <si>
    <t>%</t>
  </si>
  <si>
    <t>ไม่ผ่าน</t>
  </si>
  <si>
    <t>ทั้งหมด</t>
  </si>
  <si>
    <t>ระดับมหาวิทยาลัย</t>
  </si>
  <si>
    <t>สรุปผลการสอบประมวลความรู้ด้านคอมพิวเตอร์ ตามมาตรฐาน IC3 นักศึกษารหัส 67
ข้อมูล ณ วันที่ 8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</si>
</sst>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9" x14ac:knownFonts="1">
    <font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b/>
      <sz val="18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b/>
      <sz val="14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0" fillId="0" borderId="1" xfId="0" applyBorder="1"/>
    <xf numFmtId="0" fontId="7" fillId="2" borderId="1" xfId="0" applyFont="1" applyFill="1" applyBorder="1"/>
    <xf numFmtId="0" fontId="0" fillId="2" borderId="1" xfId="0" applyFill="1" applyBorder="1"/>
    <xf numFmtId="0" fontId="7" fillId="0" borderId="1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99F6-865D-40D8-8D7F-0E0F844BC224}">
  <dimension ref="A1:G56"/>
  <sheetViews>
    <sheetView tabSelected="1" topLeftCell="A49" workbookViewId="0">
      <selection activeCell="D53" sqref="D53"/>
    </sheetView>
  </sheetViews>
  <sheetFormatPr defaultRowHeight="24" x14ac:dyDescent="0.55000000000000004"/>
  <cols>
    <col min="1" max="1" width="25" bestFit="1" customWidth="1"/>
    <col min="2" max="2" width="35.375" bestFit="1" customWidth="1"/>
    <col min="3" max="3" width="7" style="18" bestFit="1" customWidth="1"/>
    <col min="4" max="4" width="7.625" customWidth="1"/>
    <col min="5" max="5" width="7" style="18" customWidth="1"/>
    <col min="6" max="6" width="7.25" customWidth="1"/>
    <col min="7" max="7" width="9.5" bestFit="1" customWidth="1"/>
  </cols>
  <sheetData>
    <row r="1" spans="1:7" ht="69" customHeight="1" x14ac:dyDescent="0.55000000000000004">
      <c r="A1" s="12" t="s">
        <v>57</v>
      </c>
      <c r="B1" s="13"/>
      <c r="C1" s="13"/>
      <c r="D1" s="13"/>
      <c r="E1" s="13"/>
      <c r="F1" s="13"/>
      <c r="G1" s="13"/>
    </row>
    <row r="2" spans="1:7" x14ac:dyDescent="0.55000000000000004">
      <c r="A2" s="1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53</v>
      </c>
      <c r="G2" s="2" t="s">
        <v>55</v>
      </c>
    </row>
    <row r="3" spans="1:7" x14ac:dyDescent="0.55000000000000004">
      <c r="A3" s="3" t="s">
        <v>0</v>
      </c>
      <c r="B3" s="7"/>
      <c r="C3" s="4">
        <f>SUM(C4:C13)</f>
        <v>421</v>
      </c>
      <c r="D3" s="22">
        <f>(C3*100)/G3</f>
        <v>100</v>
      </c>
      <c r="E3" s="5">
        <f>SUM(E4:E13)</f>
        <v>0</v>
      </c>
      <c r="F3" s="6">
        <f>(E3*100)/G3</f>
        <v>0</v>
      </c>
      <c r="G3" s="5">
        <f>C3+E3</f>
        <v>421</v>
      </c>
    </row>
    <row r="4" spans="1:7" x14ac:dyDescent="0.55000000000000004">
      <c r="A4" s="8"/>
      <c r="B4" s="8" t="s">
        <v>1</v>
      </c>
      <c r="C4" s="15">
        <v>57</v>
      </c>
      <c r="D4" s="19">
        <f>(C4*100)/G4</f>
        <v>100</v>
      </c>
      <c r="E4" s="15">
        <v>0</v>
      </c>
      <c r="F4" s="15">
        <f>(E4*100)/G4</f>
        <v>0</v>
      </c>
      <c r="G4" s="15">
        <f>C4+E4</f>
        <v>57</v>
      </c>
    </row>
    <row r="5" spans="1:7" x14ac:dyDescent="0.55000000000000004">
      <c r="A5" s="8"/>
      <c r="B5" s="8" t="s">
        <v>2</v>
      </c>
      <c r="C5" s="15">
        <v>52</v>
      </c>
      <c r="D5" s="19">
        <f t="shared" ref="D5:D13" si="0">(C5*100)/G5</f>
        <v>100</v>
      </c>
      <c r="E5" s="15">
        <v>0</v>
      </c>
      <c r="F5" s="15">
        <f t="shared" ref="F5:F23" si="1">(E5*100)/G5</f>
        <v>0</v>
      </c>
      <c r="G5" s="15">
        <f t="shared" ref="G5:G55" si="2">C5+E5</f>
        <v>52</v>
      </c>
    </row>
    <row r="6" spans="1:7" x14ac:dyDescent="0.55000000000000004">
      <c r="A6" s="8"/>
      <c r="B6" s="8" t="s">
        <v>3</v>
      </c>
      <c r="C6" s="15">
        <v>45</v>
      </c>
      <c r="D6" s="19">
        <f t="shared" si="0"/>
        <v>100</v>
      </c>
      <c r="E6" s="15">
        <v>0</v>
      </c>
      <c r="F6" s="15">
        <f t="shared" si="1"/>
        <v>0</v>
      </c>
      <c r="G6" s="15">
        <f t="shared" si="2"/>
        <v>45</v>
      </c>
    </row>
    <row r="7" spans="1:7" x14ac:dyDescent="0.55000000000000004">
      <c r="A7" s="8"/>
      <c r="B7" s="8" t="s">
        <v>4</v>
      </c>
      <c r="C7" s="15">
        <v>19</v>
      </c>
      <c r="D7" s="19">
        <f t="shared" si="0"/>
        <v>100</v>
      </c>
      <c r="E7" s="15">
        <v>0</v>
      </c>
      <c r="F7" s="15">
        <f t="shared" si="1"/>
        <v>0</v>
      </c>
      <c r="G7" s="15">
        <f t="shared" si="2"/>
        <v>19</v>
      </c>
    </row>
    <row r="8" spans="1:7" x14ac:dyDescent="0.55000000000000004">
      <c r="A8" s="8"/>
      <c r="B8" s="8" t="s">
        <v>5</v>
      </c>
      <c r="C8" s="15">
        <v>45</v>
      </c>
      <c r="D8" s="19">
        <f t="shared" si="0"/>
        <v>100</v>
      </c>
      <c r="E8" s="15">
        <v>0</v>
      </c>
      <c r="F8" s="15">
        <f t="shared" si="1"/>
        <v>0</v>
      </c>
      <c r="G8" s="15">
        <f t="shared" si="2"/>
        <v>45</v>
      </c>
    </row>
    <row r="9" spans="1:7" x14ac:dyDescent="0.55000000000000004">
      <c r="A9" s="8"/>
      <c r="B9" s="8" t="s">
        <v>6</v>
      </c>
      <c r="C9" s="15">
        <v>14</v>
      </c>
      <c r="D9" s="19">
        <f t="shared" si="0"/>
        <v>100</v>
      </c>
      <c r="E9" s="15">
        <v>0</v>
      </c>
      <c r="F9" s="15">
        <f t="shared" si="1"/>
        <v>0</v>
      </c>
      <c r="G9" s="15">
        <f t="shared" si="2"/>
        <v>14</v>
      </c>
    </row>
    <row r="10" spans="1:7" x14ac:dyDescent="0.55000000000000004">
      <c r="A10" s="8"/>
      <c r="B10" s="8" t="s">
        <v>7</v>
      </c>
      <c r="C10" s="15">
        <v>58</v>
      </c>
      <c r="D10" s="19">
        <f t="shared" si="0"/>
        <v>100</v>
      </c>
      <c r="E10" s="15">
        <v>0</v>
      </c>
      <c r="F10" s="15">
        <f t="shared" si="1"/>
        <v>0</v>
      </c>
      <c r="G10" s="15">
        <f t="shared" si="2"/>
        <v>58</v>
      </c>
    </row>
    <row r="11" spans="1:7" x14ac:dyDescent="0.55000000000000004">
      <c r="A11" s="8"/>
      <c r="B11" s="8" t="s">
        <v>8</v>
      </c>
      <c r="C11" s="15">
        <v>25</v>
      </c>
      <c r="D11" s="19">
        <f t="shared" si="0"/>
        <v>100</v>
      </c>
      <c r="E11" s="15">
        <v>0</v>
      </c>
      <c r="F11" s="15">
        <f t="shared" si="1"/>
        <v>0</v>
      </c>
      <c r="G11" s="15">
        <f t="shared" si="2"/>
        <v>25</v>
      </c>
    </row>
    <row r="12" spans="1:7" x14ac:dyDescent="0.55000000000000004">
      <c r="A12" s="8"/>
      <c r="B12" s="8" t="s">
        <v>9</v>
      </c>
      <c r="C12" s="15">
        <v>53</v>
      </c>
      <c r="D12" s="19">
        <f t="shared" si="0"/>
        <v>100</v>
      </c>
      <c r="E12" s="15">
        <v>0</v>
      </c>
      <c r="F12" s="15">
        <f t="shared" si="1"/>
        <v>0</v>
      </c>
      <c r="G12" s="15">
        <f t="shared" si="2"/>
        <v>53</v>
      </c>
    </row>
    <row r="13" spans="1:7" x14ac:dyDescent="0.55000000000000004">
      <c r="A13" s="8"/>
      <c r="B13" s="8" t="s">
        <v>10</v>
      </c>
      <c r="C13" s="15">
        <v>53</v>
      </c>
      <c r="D13" s="19">
        <f>(C13*100)/G13</f>
        <v>100</v>
      </c>
      <c r="E13" s="15">
        <v>0</v>
      </c>
      <c r="F13" s="15">
        <f t="shared" si="1"/>
        <v>0</v>
      </c>
      <c r="G13" s="15">
        <f t="shared" si="2"/>
        <v>53</v>
      </c>
    </row>
    <row r="14" spans="1:7" x14ac:dyDescent="0.55000000000000004">
      <c r="A14" s="9" t="s">
        <v>11</v>
      </c>
      <c r="B14" s="10"/>
      <c r="C14" s="5">
        <f>SUM(C15:C21)</f>
        <v>233</v>
      </c>
      <c r="D14" s="6">
        <f>(C14*100)/G14</f>
        <v>99.572649572649567</v>
      </c>
      <c r="E14" s="5">
        <f>SUM(E15:E21)</f>
        <v>1</v>
      </c>
      <c r="F14" s="6">
        <f>(E14*100)/G14</f>
        <v>0.42735042735042733</v>
      </c>
      <c r="G14" s="5">
        <f>C14+E14</f>
        <v>234</v>
      </c>
    </row>
    <row r="15" spans="1:7" x14ac:dyDescent="0.55000000000000004">
      <c r="A15" s="8"/>
      <c r="B15" s="8" t="s">
        <v>12</v>
      </c>
      <c r="C15" s="15">
        <v>36</v>
      </c>
      <c r="D15" s="19">
        <f>(C15*100)/G15</f>
        <v>97.297297297297291</v>
      </c>
      <c r="E15" s="15">
        <v>1</v>
      </c>
      <c r="F15" s="20">
        <f t="shared" si="1"/>
        <v>2.7027027027027026</v>
      </c>
      <c r="G15" s="15">
        <f t="shared" si="2"/>
        <v>37</v>
      </c>
    </row>
    <row r="16" spans="1:7" x14ac:dyDescent="0.55000000000000004">
      <c r="A16" s="8"/>
      <c r="B16" s="8" t="s">
        <v>13</v>
      </c>
      <c r="C16" s="15">
        <v>34</v>
      </c>
      <c r="D16" s="19">
        <f>(C16*100)/G16</f>
        <v>100</v>
      </c>
      <c r="E16" s="15">
        <v>0</v>
      </c>
      <c r="F16" s="15">
        <f t="shared" si="1"/>
        <v>0</v>
      </c>
      <c r="G16" s="15">
        <f t="shared" si="2"/>
        <v>34</v>
      </c>
    </row>
    <row r="17" spans="1:7" x14ac:dyDescent="0.55000000000000004">
      <c r="A17" s="8"/>
      <c r="B17" s="8" t="s">
        <v>11</v>
      </c>
      <c r="C17" s="15">
        <v>6</v>
      </c>
      <c r="D17" s="19">
        <f t="shared" ref="D17:D21" si="3">(C17*100)/G17</f>
        <v>100</v>
      </c>
      <c r="E17" s="15">
        <v>0</v>
      </c>
      <c r="F17" s="15">
        <f t="shared" si="1"/>
        <v>0</v>
      </c>
      <c r="G17" s="15">
        <f t="shared" si="2"/>
        <v>6</v>
      </c>
    </row>
    <row r="18" spans="1:7" x14ac:dyDescent="0.55000000000000004">
      <c r="A18" s="8"/>
      <c r="B18" s="8" t="s">
        <v>14</v>
      </c>
      <c r="C18" s="15">
        <v>25</v>
      </c>
      <c r="D18" s="19">
        <f t="shared" si="3"/>
        <v>100</v>
      </c>
      <c r="E18" s="15">
        <v>0</v>
      </c>
      <c r="F18" s="15">
        <f t="shared" si="1"/>
        <v>0</v>
      </c>
      <c r="G18" s="15">
        <f t="shared" si="2"/>
        <v>25</v>
      </c>
    </row>
    <row r="19" spans="1:7" x14ac:dyDescent="0.55000000000000004">
      <c r="A19" s="8"/>
      <c r="B19" s="8" t="s">
        <v>15</v>
      </c>
      <c r="C19" s="15">
        <v>74</v>
      </c>
      <c r="D19" s="19">
        <f t="shared" si="3"/>
        <v>100</v>
      </c>
      <c r="E19" s="15">
        <v>0</v>
      </c>
      <c r="F19" s="15">
        <f t="shared" si="1"/>
        <v>0</v>
      </c>
      <c r="G19" s="15">
        <f t="shared" si="2"/>
        <v>74</v>
      </c>
    </row>
    <row r="20" spans="1:7" x14ac:dyDescent="0.55000000000000004">
      <c r="A20" s="8"/>
      <c r="B20" s="8" t="s">
        <v>16</v>
      </c>
      <c r="C20" s="15">
        <v>44</v>
      </c>
      <c r="D20" s="19">
        <f t="shared" si="3"/>
        <v>100</v>
      </c>
      <c r="E20" s="15">
        <v>0</v>
      </c>
      <c r="F20" s="15">
        <f t="shared" si="1"/>
        <v>0</v>
      </c>
      <c r="G20" s="15">
        <f t="shared" si="2"/>
        <v>44</v>
      </c>
    </row>
    <row r="21" spans="1:7" x14ac:dyDescent="0.55000000000000004">
      <c r="A21" s="8"/>
      <c r="B21" s="8" t="s">
        <v>17</v>
      </c>
      <c r="C21" s="15">
        <v>14</v>
      </c>
      <c r="D21" s="19">
        <f>(C21*100)/G21</f>
        <v>100</v>
      </c>
      <c r="E21" s="15">
        <v>0</v>
      </c>
      <c r="F21" s="15">
        <f t="shared" si="1"/>
        <v>0</v>
      </c>
      <c r="G21" s="15">
        <f t="shared" si="2"/>
        <v>14</v>
      </c>
    </row>
    <row r="22" spans="1:7" x14ac:dyDescent="0.55000000000000004">
      <c r="A22" s="9" t="s">
        <v>18</v>
      </c>
      <c r="B22" s="10"/>
      <c r="C22" s="16">
        <f>SUM(C23:C33)</f>
        <v>497</v>
      </c>
      <c r="D22" s="6">
        <f>(C22*100)/G22</f>
        <v>99.003984063745023</v>
      </c>
      <c r="E22" s="5">
        <f>SUM(E23:E33)</f>
        <v>5</v>
      </c>
      <c r="F22" s="6">
        <f>(E22*100)/G22</f>
        <v>0.99601593625498008</v>
      </c>
      <c r="G22" s="5">
        <f>C22+E22</f>
        <v>502</v>
      </c>
    </row>
    <row r="23" spans="1:7" x14ac:dyDescent="0.55000000000000004">
      <c r="A23" s="8"/>
      <c r="B23" s="8" t="s">
        <v>19</v>
      </c>
      <c r="C23" s="15">
        <v>13</v>
      </c>
      <c r="D23" s="19">
        <f>(C23*100)/G23</f>
        <v>100</v>
      </c>
      <c r="E23" s="15">
        <v>0</v>
      </c>
      <c r="F23" s="15">
        <f>(E23*100)/G23</f>
        <v>0</v>
      </c>
      <c r="G23" s="15">
        <f t="shared" si="2"/>
        <v>13</v>
      </c>
    </row>
    <row r="24" spans="1:7" x14ac:dyDescent="0.55000000000000004">
      <c r="A24" s="8"/>
      <c r="B24" s="8" t="s">
        <v>20</v>
      </c>
      <c r="C24" s="15">
        <v>16</v>
      </c>
      <c r="D24" s="19">
        <f t="shared" ref="D24:D55" si="4">(C24*100)/G24</f>
        <v>100</v>
      </c>
      <c r="E24" s="15">
        <v>0</v>
      </c>
      <c r="F24" s="15">
        <f t="shared" ref="F24:F36" si="5">(E24*100)/G24</f>
        <v>0</v>
      </c>
      <c r="G24" s="15">
        <f t="shared" si="2"/>
        <v>16</v>
      </c>
    </row>
    <row r="25" spans="1:7" x14ac:dyDescent="0.55000000000000004">
      <c r="A25" s="8"/>
      <c r="B25" s="8" t="s">
        <v>21</v>
      </c>
      <c r="C25" s="15">
        <v>101</v>
      </c>
      <c r="D25" s="19">
        <f t="shared" si="4"/>
        <v>100</v>
      </c>
      <c r="E25" s="15">
        <v>0</v>
      </c>
      <c r="F25" s="15">
        <f t="shared" si="5"/>
        <v>0</v>
      </c>
      <c r="G25" s="15">
        <f t="shared" si="2"/>
        <v>101</v>
      </c>
    </row>
    <row r="26" spans="1:7" x14ac:dyDescent="0.55000000000000004">
      <c r="A26" s="8"/>
      <c r="B26" s="8" t="s">
        <v>22</v>
      </c>
      <c r="C26" s="15">
        <v>63</v>
      </c>
      <c r="D26" s="19">
        <f t="shared" si="4"/>
        <v>92.647058823529406</v>
      </c>
      <c r="E26" s="15">
        <v>5</v>
      </c>
      <c r="F26" s="20">
        <f t="shared" si="5"/>
        <v>7.3529411764705879</v>
      </c>
      <c r="G26" s="15">
        <f t="shared" si="2"/>
        <v>68</v>
      </c>
    </row>
    <row r="27" spans="1:7" x14ac:dyDescent="0.55000000000000004">
      <c r="A27" s="8"/>
      <c r="B27" s="8" t="s">
        <v>23</v>
      </c>
      <c r="C27" s="15">
        <v>59</v>
      </c>
      <c r="D27" s="19">
        <f t="shared" si="4"/>
        <v>100</v>
      </c>
      <c r="E27" s="15">
        <v>0</v>
      </c>
      <c r="F27" s="15">
        <f t="shared" si="5"/>
        <v>0</v>
      </c>
      <c r="G27" s="15">
        <f t="shared" si="2"/>
        <v>59</v>
      </c>
    </row>
    <row r="28" spans="1:7" x14ac:dyDescent="0.55000000000000004">
      <c r="A28" s="8"/>
      <c r="B28" s="8" t="s">
        <v>7</v>
      </c>
      <c r="C28" s="15">
        <v>54</v>
      </c>
      <c r="D28" s="19">
        <f t="shared" si="4"/>
        <v>100</v>
      </c>
      <c r="E28" s="15">
        <v>0</v>
      </c>
      <c r="F28" s="15">
        <f t="shared" si="5"/>
        <v>0</v>
      </c>
      <c r="G28" s="15">
        <f t="shared" si="2"/>
        <v>54</v>
      </c>
    </row>
    <row r="29" spans="1:7" x14ac:dyDescent="0.55000000000000004">
      <c r="A29" s="8"/>
      <c r="B29" s="8" t="s">
        <v>24</v>
      </c>
      <c r="C29" s="15">
        <v>19</v>
      </c>
      <c r="D29" s="19">
        <f t="shared" si="4"/>
        <v>100</v>
      </c>
      <c r="E29" s="15">
        <v>0</v>
      </c>
      <c r="F29" s="15">
        <f t="shared" si="5"/>
        <v>0</v>
      </c>
      <c r="G29" s="15">
        <f t="shared" si="2"/>
        <v>19</v>
      </c>
    </row>
    <row r="30" spans="1:7" x14ac:dyDescent="0.55000000000000004">
      <c r="A30" s="8"/>
      <c r="B30" s="8" t="s">
        <v>25</v>
      </c>
      <c r="C30" s="15">
        <v>120</v>
      </c>
      <c r="D30" s="19">
        <f t="shared" si="4"/>
        <v>100</v>
      </c>
      <c r="E30" s="15">
        <v>0</v>
      </c>
      <c r="F30" s="15">
        <f t="shared" si="5"/>
        <v>0</v>
      </c>
      <c r="G30" s="15">
        <f t="shared" si="2"/>
        <v>120</v>
      </c>
    </row>
    <row r="31" spans="1:7" x14ac:dyDescent="0.55000000000000004">
      <c r="A31" s="8"/>
      <c r="B31" s="8" t="s">
        <v>26</v>
      </c>
      <c r="C31" s="15">
        <v>41</v>
      </c>
      <c r="D31" s="19">
        <f t="shared" si="4"/>
        <v>100</v>
      </c>
      <c r="E31" s="15">
        <v>0</v>
      </c>
      <c r="F31" s="15">
        <f t="shared" si="5"/>
        <v>0</v>
      </c>
      <c r="G31" s="15">
        <f t="shared" si="2"/>
        <v>41</v>
      </c>
    </row>
    <row r="32" spans="1:7" x14ac:dyDescent="0.55000000000000004">
      <c r="A32" s="8"/>
      <c r="B32" s="8" t="s">
        <v>27</v>
      </c>
      <c r="C32" s="15">
        <v>8</v>
      </c>
      <c r="D32" s="19">
        <f t="shared" si="4"/>
        <v>100</v>
      </c>
      <c r="E32" s="15">
        <v>0</v>
      </c>
      <c r="F32" s="15">
        <f t="shared" si="5"/>
        <v>0</v>
      </c>
      <c r="G32" s="15">
        <f t="shared" si="2"/>
        <v>8</v>
      </c>
    </row>
    <row r="33" spans="1:7" x14ac:dyDescent="0.55000000000000004">
      <c r="A33" s="8"/>
      <c r="B33" s="8" t="s">
        <v>28</v>
      </c>
      <c r="C33" s="15">
        <v>3</v>
      </c>
      <c r="D33" s="19">
        <f t="shared" si="4"/>
        <v>100</v>
      </c>
      <c r="E33" s="15">
        <v>0</v>
      </c>
      <c r="F33" s="15">
        <f t="shared" si="5"/>
        <v>0</v>
      </c>
      <c r="G33" s="15">
        <f t="shared" si="2"/>
        <v>3</v>
      </c>
    </row>
    <row r="34" spans="1:7" x14ac:dyDescent="0.55000000000000004">
      <c r="A34" s="11" t="s">
        <v>29</v>
      </c>
      <c r="B34" s="10"/>
      <c r="C34" s="5">
        <f>SUM(C35:C43)</f>
        <v>267</v>
      </c>
      <c r="D34" s="6">
        <f>(C34*100)/G34</f>
        <v>99.256505576208184</v>
      </c>
      <c r="E34" s="5">
        <f>SUM(E35:E43)</f>
        <v>2</v>
      </c>
      <c r="F34" s="6">
        <f>(E34*100)/G34</f>
        <v>0.74349442379182151</v>
      </c>
      <c r="G34" s="5">
        <f>C34+E34</f>
        <v>269</v>
      </c>
    </row>
    <row r="35" spans="1:7" x14ac:dyDescent="0.55000000000000004">
      <c r="A35" s="8"/>
      <c r="B35" s="8" t="s">
        <v>30</v>
      </c>
      <c r="C35" s="15">
        <v>71</v>
      </c>
      <c r="D35" s="19">
        <f t="shared" si="4"/>
        <v>98.611111111111114</v>
      </c>
      <c r="E35" s="15">
        <v>1</v>
      </c>
      <c r="F35" s="20">
        <f t="shared" si="5"/>
        <v>1.3888888888888888</v>
      </c>
      <c r="G35" s="15">
        <f t="shared" si="2"/>
        <v>72</v>
      </c>
    </row>
    <row r="36" spans="1:7" x14ac:dyDescent="0.55000000000000004">
      <c r="A36" s="8"/>
      <c r="B36" s="8" t="s">
        <v>31</v>
      </c>
      <c r="C36" s="15">
        <v>24</v>
      </c>
      <c r="D36" s="19">
        <f t="shared" si="4"/>
        <v>100</v>
      </c>
      <c r="E36" s="15">
        <v>0</v>
      </c>
      <c r="F36" s="15">
        <f>(E36*100)/G36</f>
        <v>0</v>
      </c>
      <c r="G36" s="15">
        <f t="shared" si="2"/>
        <v>24</v>
      </c>
    </row>
    <row r="37" spans="1:7" x14ac:dyDescent="0.55000000000000004">
      <c r="A37" s="8"/>
      <c r="B37" s="8" t="s">
        <v>32</v>
      </c>
      <c r="C37" s="15">
        <v>19</v>
      </c>
      <c r="D37" s="19">
        <f t="shared" si="4"/>
        <v>95</v>
      </c>
      <c r="E37" s="15">
        <v>1</v>
      </c>
      <c r="F37" s="15">
        <f t="shared" ref="F36:F55" si="6">(E37*100)/G37</f>
        <v>5</v>
      </c>
      <c r="G37" s="15">
        <f t="shared" si="2"/>
        <v>20</v>
      </c>
    </row>
    <row r="38" spans="1:7" x14ac:dyDescent="0.55000000000000004">
      <c r="A38" s="8"/>
      <c r="B38" s="8" t="s">
        <v>33</v>
      </c>
      <c r="C38" s="15">
        <v>33</v>
      </c>
      <c r="D38" s="19">
        <f t="shared" si="4"/>
        <v>100</v>
      </c>
      <c r="E38" s="15">
        <v>0</v>
      </c>
      <c r="F38" s="15">
        <f t="shared" si="6"/>
        <v>0</v>
      </c>
      <c r="G38" s="15">
        <f t="shared" si="2"/>
        <v>33</v>
      </c>
    </row>
    <row r="39" spans="1:7" x14ac:dyDescent="0.55000000000000004">
      <c r="A39" s="8"/>
      <c r="B39" s="8" t="s">
        <v>34</v>
      </c>
      <c r="C39" s="15">
        <v>58</v>
      </c>
      <c r="D39" s="19">
        <f t="shared" si="4"/>
        <v>100</v>
      </c>
      <c r="E39" s="15">
        <v>0</v>
      </c>
      <c r="F39" s="15">
        <f t="shared" si="6"/>
        <v>0</v>
      </c>
      <c r="G39" s="15">
        <f t="shared" si="2"/>
        <v>58</v>
      </c>
    </row>
    <row r="40" spans="1:7" x14ac:dyDescent="0.55000000000000004">
      <c r="A40" s="8"/>
      <c r="B40" s="8" t="s">
        <v>35</v>
      </c>
      <c r="C40" s="15">
        <v>21</v>
      </c>
      <c r="D40" s="19">
        <f t="shared" si="4"/>
        <v>100</v>
      </c>
      <c r="E40" s="15">
        <v>0</v>
      </c>
      <c r="F40" s="15">
        <f t="shared" si="6"/>
        <v>0</v>
      </c>
      <c r="G40" s="15">
        <f t="shared" si="2"/>
        <v>21</v>
      </c>
    </row>
    <row r="41" spans="1:7" x14ac:dyDescent="0.55000000000000004">
      <c r="A41" s="8"/>
      <c r="B41" s="8" t="s">
        <v>36</v>
      </c>
      <c r="C41" s="15">
        <v>5</v>
      </c>
      <c r="D41" s="19">
        <f t="shared" si="4"/>
        <v>100</v>
      </c>
      <c r="E41" s="15">
        <v>0</v>
      </c>
      <c r="F41" s="15">
        <f t="shared" si="6"/>
        <v>0</v>
      </c>
      <c r="G41" s="15">
        <f t="shared" si="2"/>
        <v>5</v>
      </c>
    </row>
    <row r="42" spans="1:7" x14ac:dyDescent="0.55000000000000004">
      <c r="A42" s="8"/>
      <c r="B42" s="8" t="s">
        <v>37</v>
      </c>
      <c r="C42" s="15">
        <v>27</v>
      </c>
      <c r="D42" s="19">
        <f t="shared" si="4"/>
        <v>100</v>
      </c>
      <c r="E42" s="15">
        <v>0</v>
      </c>
      <c r="F42" s="15">
        <f t="shared" si="6"/>
        <v>0</v>
      </c>
      <c r="G42" s="15">
        <f t="shared" si="2"/>
        <v>27</v>
      </c>
    </row>
    <row r="43" spans="1:7" x14ac:dyDescent="0.55000000000000004">
      <c r="A43" s="8"/>
      <c r="B43" s="8" t="s">
        <v>38</v>
      </c>
      <c r="C43" s="15">
        <v>9</v>
      </c>
      <c r="D43" s="19">
        <f t="shared" si="4"/>
        <v>100</v>
      </c>
      <c r="E43" s="15">
        <v>0</v>
      </c>
      <c r="F43" s="15">
        <f t="shared" si="6"/>
        <v>0</v>
      </c>
      <c r="G43" s="15">
        <f t="shared" si="2"/>
        <v>9</v>
      </c>
    </row>
    <row r="44" spans="1:7" x14ac:dyDescent="0.55000000000000004">
      <c r="A44" s="9" t="s">
        <v>39</v>
      </c>
      <c r="B44" s="10"/>
      <c r="C44" s="5">
        <f>SUM(C45:C55)</f>
        <v>194</v>
      </c>
      <c r="D44" s="6">
        <f>(C44*100)/G44</f>
        <v>99.487179487179489</v>
      </c>
      <c r="E44" s="16">
        <f>SUM(E45:E55)</f>
        <v>1</v>
      </c>
      <c r="F44" s="6">
        <f>(E44*100)/G44</f>
        <v>0.51282051282051277</v>
      </c>
      <c r="G44" s="5">
        <f>C44+E44</f>
        <v>195</v>
      </c>
    </row>
    <row r="45" spans="1:7" x14ac:dyDescent="0.55000000000000004">
      <c r="A45" s="8"/>
      <c r="B45" s="8" t="s">
        <v>40</v>
      </c>
      <c r="C45" s="15">
        <v>4</v>
      </c>
      <c r="D45" s="19">
        <f t="shared" si="4"/>
        <v>80</v>
      </c>
      <c r="E45" s="15">
        <v>1</v>
      </c>
      <c r="F45" s="15">
        <f t="shared" si="6"/>
        <v>20</v>
      </c>
      <c r="G45" s="15">
        <f t="shared" si="2"/>
        <v>5</v>
      </c>
    </row>
    <row r="46" spans="1:7" x14ac:dyDescent="0.55000000000000004">
      <c r="A46" s="8"/>
      <c r="B46" s="8" t="s">
        <v>2</v>
      </c>
      <c r="C46" s="15">
        <v>10</v>
      </c>
      <c r="D46" s="19">
        <f t="shared" si="4"/>
        <v>100</v>
      </c>
      <c r="E46" s="15">
        <v>0</v>
      </c>
      <c r="F46" s="15">
        <f t="shared" si="6"/>
        <v>0</v>
      </c>
      <c r="G46" s="15">
        <f t="shared" si="2"/>
        <v>10</v>
      </c>
    </row>
    <row r="47" spans="1:7" x14ac:dyDescent="0.55000000000000004">
      <c r="A47" s="8"/>
      <c r="B47" s="8" t="s">
        <v>41</v>
      </c>
      <c r="C47" s="15">
        <v>10</v>
      </c>
      <c r="D47" s="19">
        <f t="shared" si="4"/>
        <v>100</v>
      </c>
      <c r="E47" s="15">
        <v>0</v>
      </c>
      <c r="F47" s="15">
        <f t="shared" si="6"/>
        <v>0</v>
      </c>
      <c r="G47" s="15">
        <f t="shared" si="2"/>
        <v>10</v>
      </c>
    </row>
    <row r="48" spans="1:7" x14ac:dyDescent="0.55000000000000004">
      <c r="A48" s="8"/>
      <c r="B48" s="8" t="s">
        <v>42</v>
      </c>
      <c r="C48" s="15">
        <v>13</v>
      </c>
      <c r="D48" s="19">
        <f t="shared" si="4"/>
        <v>100</v>
      </c>
      <c r="E48" s="15">
        <v>0</v>
      </c>
      <c r="F48" s="15">
        <f t="shared" si="6"/>
        <v>0</v>
      </c>
      <c r="G48" s="15">
        <f t="shared" si="2"/>
        <v>13</v>
      </c>
    </row>
    <row r="49" spans="1:7" x14ac:dyDescent="0.55000000000000004">
      <c r="A49" s="8"/>
      <c r="B49" s="8" t="s">
        <v>43</v>
      </c>
      <c r="C49" s="15">
        <v>13</v>
      </c>
      <c r="D49" s="19">
        <f t="shared" si="4"/>
        <v>100</v>
      </c>
      <c r="E49" s="15">
        <v>0</v>
      </c>
      <c r="F49" s="15">
        <f t="shared" si="6"/>
        <v>0</v>
      </c>
      <c r="G49" s="15">
        <f t="shared" si="2"/>
        <v>13</v>
      </c>
    </row>
    <row r="50" spans="1:7" x14ac:dyDescent="0.55000000000000004">
      <c r="A50" s="8"/>
      <c r="B50" s="8" t="s">
        <v>44</v>
      </c>
      <c r="C50" s="15">
        <v>13</v>
      </c>
      <c r="D50" s="19">
        <f t="shared" si="4"/>
        <v>100</v>
      </c>
      <c r="E50" s="15">
        <v>0</v>
      </c>
      <c r="F50" s="15">
        <f t="shared" si="6"/>
        <v>0</v>
      </c>
      <c r="G50" s="15">
        <f t="shared" si="2"/>
        <v>13</v>
      </c>
    </row>
    <row r="51" spans="1:7" x14ac:dyDescent="0.55000000000000004">
      <c r="A51" s="8"/>
      <c r="B51" s="8" t="s">
        <v>45</v>
      </c>
      <c r="C51" s="15">
        <v>18</v>
      </c>
      <c r="D51" s="19">
        <f t="shared" si="4"/>
        <v>100</v>
      </c>
      <c r="E51" s="15">
        <v>0</v>
      </c>
      <c r="F51" s="15">
        <f t="shared" si="6"/>
        <v>0</v>
      </c>
      <c r="G51" s="15">
        <f t="shared" si="2"/>
        <v>18</v>
      </c>
    </row>
    <row r="52" spans="1:7" x14ac:dyDescent="0.55000000000000004">
      <c r="A52" s="8"/>
      <c r="B52" s="8" t="s">
        <v>46</v>
      </c>
      <c r="C52" s="15">
        <v>15</v>
      </c>
      <c r="D52" s="19">
        <f t="shared" si="4"/>
        <v>100</v>
      </c>
      <c r="E52" s="15">
        <v>0</v>
      </c>
      <c r="F52" s="15">
        <f t="shared" si="6"/>
        <v>0</v>
      </c>
      <c r="G52" s="15">
        <f t="shared" si="2"/>
        <v>15</v>
      </c>
    </row>
    <row r="53" spans="1:7" x14ac:dyDescent="0.55000000000000004">
      <c r="A53" s="8"/>
      <c r="B53" s="8" t="s">
        <v>47</v>
      </c>
      <c r="C53" s="15">
        <v>43</v>
      </c>
      <c r="D53" s="19">
        <f t="shared" si="4"/>
        <v>100</v>
      </c>
      <c r="E53" s="15">
        <v>0</v>
      </c>
      <c r="F53" s="15">
        <f t="shared" si="6"/>
        <v>0</v>
      </c>
      <c r="G53" s="15">
        <f t="shared" si="2"/>
        <v>43</v>
      </c>
    </row>
    <row r="54" spans="1:7" x14ac:dyDescent="0.55000000000000004">
      <c r="A54" s="8"/>
      <c r="B54" s="8" t="s">
        <v>48</v>
      </c>
      <c r="C54" s="15">
        <v>9</v>
      </c>
      <c r="D54" s="19">
        <f t="shared" si="4"/>
        <v>100</v>
      </c>
      <c r="E54" s="15">
        <v>0</v>
      </c>
      <c r="F54" s="15">
        <f t="shared" si="6"/>
        <v>0</v>
      </c>
      <c r="G54" s="15">
        <f t="shared" si="2"/>
        <v>9</v>
      </c>
    </row>
    <row r="55" spans="1:7" x14ac:dyDescent="0.55000000000000004">
      <c r="A55" s="8"/>
      <c r="B55" s="8" t="s">
        <v>49</v>
      </c>
      <c r="C55" s="15">
        <v>46</v>
      </c>
      <c r="D55" s="19">
        <f t="shared" si="4"/>
        <v>100</v>
      </c>
      <c r="E55" s="15">
        <v>0</v>
      </c>
      <c r="F55" s="15">
        <f t="shared" si="6"/>
        <v>0</v>
      </c>
      <c r="G55" s="15">
        <f t="shared" si="2"/>
        <v>46</v>
      </c>
    </row>
    <row r="56" spans="1:7" x14ac:dyDescent="0.55000000000000004">
      <c r="A56" s="14" t="s">
        <v>56</v>
      </c>
      <c r="B56" s="10"/>
      <c r="C56" s="17">
        <f>C3+C14+C22+C34+C44</f>
        <v>1612</v>
      </c>
      <c r="D56" s="6">
        <f>(C56*100)/G56</f>
        <v>99.444787168414564</v>
      </c>
      <c r="E56" s="21">
        <f>E3+E14+E22+E34+E44</f>
        <v>9</v>
      </c>
      <c r="F56" s="6">
        <f>(E56*100)/G56</f>
        <v>0.5552128315854411</v>
      </c>
      <c r="G56" s="17">
        <f>C56+E56</f>
        <v>1621</v>
      </c>
    </row>
  </sheetData>
  <mergeCells count="1">
    <mergeCell ref="A1:G1"/>
  </mergeCells>
  <pageMargins left="0.11811023622047245" right="0.11811023622047245" top="0.11811023622047245" bottom="0.1181102362204724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-รหัส 67-</vt:lpstr>
      <vt:lpstr>'-รหัส 67-'!Print_Titles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2026-06-08T09:11:26Z</cp:lastPrinted>
  <dcterms:created xsi:type="dcterms:W3CDTF">2026-06-08T06:50:39Z</dcterms:created>
  <dcterms:modified xsi:type="dcterms:W3CDTF">2026-06-08T09:18:25Z</dcterms:modified>
</cp:coreProperties>
</file>